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45" windowWidth="9630" windowHeight="8205"/>
  </bookViews>
  <sheets>
    <sheet name="President - Erie County" sheetId="1" r:id="rId1"/>
    <sheet name="President - 26th CD" sheetId="65" r:id="rId2"/>
    <sheet name="President - 27th CD" sheetId="66" r:id="rId3"/>
    <sheet name="Delegates - 26th CD" sheetId="88" r:id="rId4"/>
    <sheet name="Delegates - 27th CD" sheetId="89" r:id="rId5"/>
  </sheets>
  <definedNames>
    <definedName name="_xlnm.Print_Titles" localSheetId="3">'Delegates - 26th CD'!$1:$1</definedName>
    <definedName name="_xlnm.Print_Titles" localSheetId="4">'Delegates - 27th CD'!$1:$1</definedName>
    <definedName name="_xlnm.Print_Titles" localSheetId="1">'President - 26th CD'!$1:$2</definedName>
    <definedName name="_xlnm.Print_Titles" localSheetId="2">'President - 27th CD'!$1:$2</definedName>
    <definedName name="_xlnm.Print_Titles" localSheetId="0">'President - Erie County'!$1:$2</definedName>
    <definedName name="Z_255A2FC1_E4A2_11D5_A6BE_A855A2DA7330_.wvu.PrintTitles" localSheetId="1" hidden="1">'President - 26th CD'!$1:$2</definedName>
    <definedName name="Z_255A2FC1_E4A2_11D5_A6BE_A855A2DA7330_.wvu.PrintTitles" localSheetId="2" hidden="1">'President - 27th CD'!$1:$2</definedName>
    <definedName name="Z_255A2FC1_E4A2_11D5_A6BE_A855A2DA7330_.wvu.PrintTitles" localSheetId="0" hidden="1">'President - Erie County'!$1:$2</definedName>
  </definedNames>
  <calcPr calcId="145621"/>
</workbook>
</file>

<file path=xl/calcChain.xml><?xml version="1.0" encoding="utf-8"?>
<calcChain xmlns="http://schemas.openxmlformats.org/spreadsheetml/2006/main">
  <c r="C207" i="89" l="1"/>
  <c r="D207" i="89"/>
  <c r="E207" i="89"/>
  <c r="F207" i="89"/>
  <c r="G207" i="89"/>
  <c r="H207" i="89"/>
  <c r="I207" i="89"/>
  <c r="J207" i="89"/>
  <c r="K207" i="89"/>
  <c r="L207" i="89"/>
  <c r="M207" i="89"/>
  <c r="B207" i="89"/>
  <c r="C206" i="89"/>
  <c r="D206" i="89"/>
  <c r="E206" i="89"/>
  <c r="F206" i="89"/>
  <c r="G206" i="89"/>
  <c r="H206" i="89"/>
  <c r="I206" i="89"/>
  <c r="J206" i="89"/>
  <c r="K206" i="89"/>
  <c r="L206" i="89"/>
  <c r="M206" i="89"/>
  <c r="B206" i="89"/>
  <c r="C205" i="89"/>
  <c r="D205" i="89"/>
  <c r="E205" i="89"/>
  <c r="F205" i="89"/>
  <c r="G205" i="89"/>
  <c r="H205" i="89"/>
  <c r="I205" i="89"/>
  <c r="J205" i="89"/>
  <c r="K205" i="89"/>
  <c r="L205" i="89"/>
  <c r="M205" i="89"/>
  <c r="B205" i="89"/>
  <c r="C204" i="89"/>
  <c r="D204" i="89"/>
  <c r="E204" i="89"/>
  <c r="F204" i="89"/>
  <c r="G204" i="89"/>
  <c r="H204" i="89"/>
  <c r="I204" i="89"/>
  <c r="J204" i="89"/>
  <c r="K204" i="89"/>
  <c r="L204" i="89"/>
  <c r="M204" i="89"/>
  <c r="B204" i="89"/>
  <c r="C203" i="89"/>
  <c r="D203" i="89"/>
  <c r="E203" i="89"/>
  <c r="F203" i="89"/>
  <c r="G203" i="89"/>
  <c r="H203" i="89"/>
  <c r="I203" i="89"/>
  <c r="J203" i="89"/>
  <c r="K203" i="89"/>
  <c r="L203" i="89"/>
  <c r="M203" i="89"/>
  <c r="B203" i="89"/>
  <c r="C202" i="89"/>
  <c r="D202" i="89"/>
  <c r="E202" i="89"/>
  <c r="F202" i="89"/>
  <c r="G202" i="89"/>
  <c r="H202" i="89"/>
  <c r="I202" i="89"/>
  <c r="J202" i="89"/>
  <c r="K202" i="89"/>
  <c r="L202" i="89"/>
  <c r="M202" i="89"/>
  <c r="B202" i="89"/>
  <c r="C201" i="89"/>
  <c r="D201" i="89"/>
  <c r="E201" i="89"/>
  <c r="F201" i="89"/>
  <c r="G201" i="89"/>
  <c r="H201" i="89"/>
  <c r="I201" i="89"/>
  <c r="J201" i="89"/>
  <c r="K201" i="89"/>
  <c r="L201" i="89"/>
  <c r="M201" i="89"/>
  <c r="B201" i="89"/>
  <c r="C200" i="89"/>
  <c r="D200" i="89"/>
  <c r="E200" i="89"/>
  <c r="F200" i="89"/>
  <c r="G200" i="89"/>
  <c r="H200" i="89"/>
  <c r="I200" i="89"/>
  <c r="J200" i="89"/>
  <c r="K200" i="89"/>
  <c r="L200" i="89"/>
  <c r="M200" i="89"/>
  <c r="B200" i="89"/>
  <c r="C199" i="89"/>
  <c r="D199" i="89"/>
  <c r="E199" i="89"/>
  <c r="F199" i="89"/>
  <c r="G199" i="89"/>
  <c r="H199" i="89"/>
  <c r="I199" i="89"/>
  <c r="J199" i="89"/>
  <c r="K199" i="89"/>
  <c r="L199" i="89"/>
  <c r="M199" i="89"/>
  <c r="B199" i="89"/>
  <c r="C197" i="89"/>
  <c r="D197" i="89"/>
  <c r="E197" i="89"/>
  <c r="F197" i="89"/>
  <c r="G197" i="89"/>
  <c r="H197" i="89"/>
  <c r="I197" i="89"/>
  <c r="J197" i="89"/>
  <c r="K197" i="89"/>
  <c r="L197" i="89"/>
  <c r="M197" i="89"/>
  <c r="B197" i="89"/>
  <c r="C196" i="89"/>
  <c r="D196" i="89"/>
  <c r="E196" i="89"/>
  <c r="F196" i="89"/>
  <c r="G196" i="89"/>
  <c r="H196" i="89"/>
  <c r="I196" i="89"/>
  <c r="J196" i="89"/>
  <c r="K196" i="89"/>
  <c r="L196" i="89"/>
  <c r="M196" i="89"/>
  <c r="B196" i="89"/>
  <c r="C195" i="89"/>
  <c r="D195" i="89"/>
  <c r="E195" i="89"/>
  <c r="F195" i="89"/>
  <c r="G195" i="89"/>
  <c r="H195" i="89"/>
  <c r="I195" i="89"/>
  <c r="J195" i="89"/>
  <c r="K195" i="89"/>
  <c r="L195" i="89"/>
  <c r="M195" i="89"/>
  <c r="B195" i="89"/>
  <c r="C194" i="89"/>
  <c r="D194" i="89"/>
  <c r="E194" i="89"/>
  <c r="F194" i="89"/>
  <c r="G194" i="89"/>
  <c r="H194" i="89"/>
  <c r="I194" i="89"/>
  <c r="J194" i="89"/>
  <c r="K194" i="89"/>
  <c r="L194" i="89"/>
  <c r="M194" i="89"/>
  <c r="B194" i="89"/>
  <c r="C193" i="89"/>
  <c r="D193" i="89"/>
  <c r="E193" i="89"/>
  <c r="F193" i="89"/>
  <c r="G193" i="89"/>
  <c r="H193" i="89"/>
  <c r="I193" i="89"/>
  <c r="J193" i="89"/>
  <c r="K193" i="89"/>
  <c r="L193" i="89"/>
  <c r="M193" i="89"/>
  <c r="B193" i="89"/>
  <c r="C192" i="89"/>
  <c r="D192" i="89"/>
  <c r="E192" i="89"/>
  <c r="F192" i="89"/>
  <c r="G192" i="89"/>
  <c r="H192" i="89"/>
  <c r="I192" i="89"/>
  <c r="J192" i="89"/>
  <c r="K192" i="89"/>
  <c r="L192" i="89"/>
  <c r="M192" i="89"/>
  <c r="B192" i="89"/>
  <c r="C191" i="89"/>
  <c r="D191" i="89"/>
  <c r="E191" i="89"/>
  <c r="F191" i="89"/>
  <c r="G191" i="89"/>
  <c r="H191" i="89"/>
  <c r="I191" i="89"/>
  <c r="J191" i="89"/>
  <c r="K191" i="89"/>
  <c r="L191" i="89"/>
  <c r="M191" i="89"/>
  <c r="B191" i="89"/>
  <c r="C190" i="89"/>
  <c r="D190" i="89"/>
  <c r="E190" i="89"/>
  <c r="F190" i="89"/>
  <c r="G190" i="89"/>
  <c r="H190" i="89"/>
  <c r="I190" i="89"/>
  <c r="J190" i="89"/>
  <c r="K190" i="89"/>
  <c r="L190" i="89"/>
  <c r="M190" i="89"/>
  <c r="B190" i="89"/>
  <c r="C189" i="89"/>
  <c r="D189" i="89"/>
  <c r="E189" i="89"/>
  <c r="F189" i="89"/>
  <c r="G189" i="89"/>
  <c r="H189" i="89"/>
  <c r="I189" i="89"/>
  <c r="J189" i="89"/>
  <c r="K189" i="89"/>
  <c r="L189" i="89"/>
  <c r="M189" i="89"/>
  <c r="B189" i="89"/>
  <c r="C188" i="89"/>
  <c r="D188" i="89"/>
  <c r="E188" i="89"/>
  <c r="F188" i="89"/>
  <c r="G188" i="89"/>
  <c r="H188" i="89"/>
  <c r="I188" i="89"/>
  <c r="J188" i="89"/>
  <c r="K188" i="89"/>
  <c r="L188" i="89"/>
  <c r="M188" i="89"/>
  <c r="B188" i="89"/>
  <c r="B182" i="89"/>
  <c r="C182" i="89"/>
  <c r="D182" i="89"/>
  <c r="E182" i="89"/>
  <c r="F182" i="89"/>
  <c r="G182" i="89"/>
  <c r="H182" i="89"/>
  <c r="I182" i="89"/>
  <c r="J182" i="89"/>
  <c r="K182" i="89"/>
  <c r="L182" i="89"/>
  <c r="M182" i="89"/>
  <c r="B173" i="89"/>
  <c r="C173" i="89"/>
  <c r="D173" i="89"/>
  <c r="E173" i="89"/>
  <c r="F173" i="89"/>
  <c r="G173" i="89"/>
  <c r="H173" i="89"/>
  <c r="I173" i="89"/>
  <c r="J173" i="89"/>
  <c r="K173" i="89"/>
  <c r="L173" i="89"/>
  <c r="M173" i="89"/>
  <c r="B159" i="89"/>
  <c r="C159" i="89"/>
  <c r="D159" i="89"/>
  <c r="E159" i="89"/>
  <c r="F159" i="89"/>
  <c r="G159" i="89"/>
  <c r="H159" i="89"/>
  <c r="I159" i="89"/>
  <c r="J159" i="89"/>
  <c r="K159" i="89"/>
  <c r="L159" i="89"/>
  <c r="M159" i="89"/>
  <c r="B153" i="89"/>
  <c r="C153" i="89"/>
  <c r="D153" i="89"/>
  <c r="E153" i="89"/>
  <c r="F153" i="89"/>
  <c r="G153" i="89"/>
  <c r="H153" i="89"/>
  <c r="I153" i="89"/>
  <c r="J153" i="89"/>
  <c r="K153" i="89"/>
  <c r="L153" i="89"/>
  <c r="M153" i="89"/>
  <c r="B148" i="89"/>
  <c r="C148" i="89"/>
  <c r="D148" i="89"/>
  <c r="E148" i="89"/>
  <c r="F148" i="89"/>
  <c r="G148" i="89"/>
  <c r="H148" i="89"/>
  <c r="I148" i="89"/>
  <c r="J148" i="89"/>
  <c r="K148" i="89"/>
  <c r="L148" i="89"/>
  <c r="M148" i="89"/>
  <c r="B141" i="89"/>
  <c r="C141" i="89"/>
  <c r="D141" i="89"/>
  <c r="E141" i="89"/>
  <c r="F141" i="89"/>
  <c r="G141" i="89"/>
  <c r="H141" i="89"/>
  <c r="I141" i="89"/>
  <c r="J141" i="89"/>
  <c r="K141" i="89"/>
  <c r="L141" i="89"/>
  <c r="M141" i="89"/>
  <c r="B118" i="89"/>
  <c r="C118" i="89"/>
  <c r="D118" i="89"/>
  <c r="E118" i="89"/>
  <c r="F118" i="89"/>
  <c r="G118" i="89"/>
  <c r="H118" i="89"/>
  <c r="I118" i="89"/>
  <c r="J118" i="89"/>
  <c r="K118" i="89"/>
  <c r="L118" i="89"/>
  <c r="M118" i="89"/>
  <c r="B94" i="89"/>
  <c r="B198" i="89" s="1"/>
  <c r="C94" i="89"/>
  <c r="C198" i="89" s="1"/>
  <c r="D94" i="89"/>
  <c r="D198" i="89" s="1"/>
  <c r="E94" i="89"/>
  <c r="E198" i="89" s="1"/>
  <c r="F94" i="89"/>
  <c r="F198" i="89" s="1"/>
  <c r="G94" i="89"/>
  <c r="G198" i="89" s="1"/>
  <c r="H94" i="89"/>
  <c r="H198" i="89" s="1"/>
  <c r="I94" i="89"/>
  <c r="I198" i="89" s="1"/>
  <c r="J94" i="89"/>
  <c r="J198" i="89" s="1"/>
  <c r="K94" i="89"/>
  <c r="K198" i="89" s="1"/>
  <c r="L94" i="89"/>
  <c r="L198" i="89" s="1"/>
  <c r="M94" i="89"/>
  <c r="M198" i="89" s="1"/>
  <c r="B83" i="89"/>
  <c r="C83" i="89"/>
  <c r="D83" i="89"/>
  <c r="E83" i="89"/>
  <c r="F83" i="89"/>
  <c r="G83" i="89"/>
  <c r="H83" i="89"/>
  <c r="I83" i="89"/>
  <c r="J83" i="89"/>
  <c r="K83" i="89"/>
  <c r="L83" i="89"/>
  <c r="M83" i="89"/>
  <c r="B76" i="89"/>
  <c r="C76" i="89"/>
  <c r="D76" i="89"/>
  <c r="E76" i="89"/>
  <c r="F76" i="89"/>
  <c r="G76" i="89"/>
  <c r="H76" i="89"/>
  <c r="I76" i="89"/>
  <c r="J76" i="89"/>
  <c r="K76" i="89"/>
  <c r="L76" i="89"/>
  <c r="M76" i="89"/>
  <c r="B70" i="89"/>
  <c r="C70" i="89"/>
  <c r="D70" i="89"/>
  <c r="E70" i="89"/>
  <c r="F70" i="89"/>
  <c r="G70" i="89"/>
  <c r="H70" i="89"/>
  <c r="I70" i="89"/>
  <c r="J70" i="89"/>
  <c r="K70" i="89"/>
  <c r="L70" i="89"/>
  <c r="M70" i="89"/>
  <c r="B63" i="89"/>
  <c r="C63" i="89"/>
  <c r="D63" i="89"/>
  <c r="E63" i="89"/>
  <c r="F63" i="89"/>
  <c r="G63" i="89"/>
  <c r="H63" i="89"/>
  <c r="I63" i="89"/>
  <c r="J63" i="89"/>
  <c r="K63" i="89"/>
  <c r="L63" i="89"/>
  <c r="M63" i="89"/>
  <c r="B57" i="89"/>
  <c r="C57" i="89"/>
  <c r="D57" i="89"/>
  <c r="E57" i="89"/>
  <c r="F57" i="89"/>
  <c r="G57" i="89"/>
  <c r="H57" i="89"/>
  <c r="I57" i="89"/>
  <c r="J57" i="89"/>
  <c r="K57" i="89"/>
  <c r="L57" i="89"/>
  <c r="M57" i="89"/>
  <c r="B52" i="89"/>
  <c r="C52" i="89"/>
  <c r="D52" i="89"/>
  <c r="E52" i="89"/>
  <c r="F52" i="89"/>
  <c r="G52" i="89"/>
  <c r="H52" i="89"/>
  <c r="I52" i="89"/>
  <c r="J52" i="89"/>
  <c r="K52" i="89"/>
  <c r="L52" i="89"/>
  <c r="M52" i="89"/>
  <c r="B35" i="89"/>
  <c r="C35" i="89"/>
  <c r="D35" i="89"/>
  <c r="E35" i="89"/>
  <c r="F35" i="89"/>
  <c r="G35" i="89"/>
  <c r="H35" i="89"/>
  <c r="I35" i="89"/>
  <c r="J35" i="89"/>
  <c r="K35" i="89"/>
  <c r="L35" i="89"/>
  <c r="M35" i="89"/>
  <c r="B30" i="89"/>
  <c r="C30" i="89"/>
  <c r="D30" i="89"/>
  <c r="E30" i="89"/>
  <c r="F30" i="89"/>
  <c r="G30" i="89"/>
  <c r="H30" i="89"/>
  <c r="I30" i="89"/>
  <c r="J30" i="89"/>
  <c r="K30" i="89"/>
  <c r="L30" i="89"/>
  <c r="M30" i="89"/>
  <c r="B24" i="89"/>
  <c r="C24" i="89"/>
  <c r="D24" i="89"/>
  <c r="E24" i="89"/>
  <c r="F24" i="89"/>
  <c r="G24" i="89"/>
  <c r="H24" i="89"/>
  <c r="I24" i="89"/>
  <c r="J24" i="89"/>
  <c r="K24" i="89"/>
  <c r="L24" i="89"/>
  <c r="M24" i="89"/>
  <c r="B15" i="89"/>
  <c r="C15" i="89"/>
  <c r="D15" i="89"/>
  <c r="E15" i="89"/>
  <c r="F15" i="89"/>
  <c r="G15" i="89"/>
  <c r="H15" i="89"/>
  <c r="I15" i="89"/>
  <c r="J15" i="89"/>
  <c r="K15" i="89"/>
  <c r="L15" i="89"/>
  <c r="M15" i="89"/>
  <c r="B9" i="89"/>
  <c r="C9" i="89"/>
  <c r="D9" i="89"/>
  <c r="E9" i="89"/>
  <c r="F9" i="89"/>
  <c r="G9" i="89"/>
  <c r="H9" i="89"/>
  <c r="I9" i="89"/>
  <c r="J9" i="89"/>
  <c r="K9" i="89"/>
  <c r="L9" i="89"/>
  <c r="M9" i="89"/>
  <c r="B322" i="88"/>
  <c r="C322" i="88"/>
  <c r="D322" i="88"/>
  <c r="E322" i="88"/>
  <c r="F322" i="88"/>
  <c r="G322" i="88"/>
  <c r="H322" i="88"/>
  <c r="I322" i="88"/>
  <c r="J322" i="88"/>
  <c r="K322" i="88"/>
  <c r="L322" i="88"/>
  <c r="M322" i="88"/>
  <c r="N322" i="88"/>
  <c r="O322" i="88"/>
  <c r="B303" i="88"/>
  <c r="C303" i="88"/>
  <c r="D303" i="88"/>
  <c r="E303" i="88"/>
  <c r="F303" i="88"/>
  <c r="G303" i="88"/>
  <c r="H303" i="88"/>
  <c r="I303" i="88"/>
  <c r="J303" i="88"/>
  <c r="K303" i="88"/>
  <c r="L303" i="88"/>
  <c r="M303" i="88"/>
  <c r="N303" i="88"/>
  <c r="O303" i="88"/>
  <c r="B271" i="88"/>
  <c r="C271" i="88"/>
  <c r="D271" i="88"/>
  <c r="E271" i="88"/>
  <c r="F271" i="88"/>
  <c r="G271" i="88"/>
  <c r="H271" i="88"/>
  <c r="I271" i="88"/>
  <c r="J271" i="88"/>
  <c r="K271" i="88"/>
  <c r="L271" i="88"/>
  <c r="M271" i="88"/>
  <c r="N271" i="88"/>
  <c r="O271" i="88"/>
  <c r="B260" i="88"/>
  <c r="C260" i="88"/>
  <c r="D260" i="88"/>
  <c r="E260" i="88"/>
  <c r="F260" i="88"/>
  <c r="G260" i="88"/>
  <c r="H260" i="88"/>
  <c r="I260" i="88"/>
  <c r="J260" i="88"/>
  <c r="K260" i="88"/>
  <c r="L260" i="88"/>
  <c r="M260" i="88"/>
  <c r="N260" i="88"/>
  <c r="O260" i="88"/>
  <c r="B224" i="88"/>
  <c r="C224" i="88"/>
  <c r="D224" i="88"/>
  <c r="E224" i="88"/>
  <c r="F224" i="88"/>
  <c r="G224" i="88"/>
  <c r="H224" i="88"/>
  <c r="I224" i="88"/>
  <c r="J224" i="88"/>
  <c r="K224" i="88"/>
  <c r="L224" i="88"/>
  <c r="M224" i="88"/>
  <c r="N224" i="88"/>
  <c r="O224" i="88"/>
  <c r="B179" i="88"/>
  <c r="C179" i="88"/>
  <c r="D179" i="88"/>
  <c r="E179" i="88"/>
  <c r="F179" i="88"/>
  <c r="G179" i="88"/>
  <c r="H179" i="88"/>
  <c r="I179" i="88"/>
  <c r="J179" i="88"/>
  <c r="K179" i="88"/>
  <c r="L179" i="88"/>
  <c r="M179" i="88"/>
  <c r="N179" i="88"/>
  <c r="O179" i="88"/>
  <c r="B176" i="88"/>
  <c r="C176" i="88"/>
  <c r="D176" i="88"/>
  <c r="E176" i="88"/>
  <c r="F176" i="88"/>
  <c r="G176" i="88"/>
  <c r="H176" i="88"/>
  <c r="I176" i="88"/>
  <c r="J176" i="88"/>
  <c r="K176" i="88"/>
  <c r="L176" i="88"/>
  <c r="M176" i="88"/>
  <c r="N176" i="88"/>
  <c r="O176" i="88"/>
  <c r="B173" i="88"/>
  <c r="C173" i="88"/>
  <c r="D173" i="88"/>
  <c r="E173" i="88"/>
  <c r="F173" i="88"/>
  <c r="G173" i="88"/>
  <c r="H173" i="88"/>
  <c r="I173" i="88"/>
  <c r="J173" i="88"/>
  <c r="K173" i="88"/>
  <c r="L173" i="88"/>
  <c r="M173" i="88"/>
  <c r="N173" i="88"/>
  <c r="O173" i="88"/>
  <c r="B169" i="88"/>
  <c r="C169" i="88"/>
  <c r="D169" i="88"/>
  <c r="E169" i="88"/>
  <c r="F169" i="88"/>
  <c r="G169" i="88"/>
  <c r="H169" i="88"/>
  <c r="I169" i="88"/>
  <c r="J169" i="88"/>
  <c r="K169" i="88"/>
  <c r="L169" i="88"/>
  <c r="M169" i="88"/>
  <c r="N169" i="88"/>
  <c r="O169" i="88"/>
  <c r="B157" i="88"/>
  <c r="C157" i="88"/>
  <c r="D157" i="88"/>
  <c r="E157" i="88"/>
  <c r="F157" i="88"/>
  <c r="G157" i="88"/>
  <c r="H157" i="88"/>
  <c r="I157" i="88"/>
  <c r="J157" i="88"/>
  <c r="K157" i="88"/>
  <c r="L157" i="88"/>
  <c r="M157" i="88"/>
  <c r="N157" i="88"/>
  <c r="O157" i="88"/>
  <c r="B154" i="88"/>
  <c r="C154" i="88"/>
  <c r="D154" i="88"/>
  <c r="E154" i="88"/>
  <c r="F154" i="88"/>
  <c r="G154" i="88"/>
  <c r="H154" i="88"/>
  <c r="I154" i="88"/>
  <c r="J154" i="88"/>
  <c r="K154" i="88"/>
  <c r="L154" i="88"/>
  <c r="M154" i="88"/>
  <c r="N154" i="88"/>
  <c r="O154" i="88"/>
  <c r="B149" i="88"/>
  <c r="C149" i="88"/>
  <c r="D149" i="88"/>
  <c r="E149" i="88"/>
  <c r="F149" i="88"/>
  <c r="G149" i="88"/>
  <c r="H149" i="88"/>
  <c r="I149" i="88"/>
  <c r="J149" i="88"/>
  <c r="K149" i="88"/>
  <c r="L149" i="88"/>
  <c r="M149" i="88"/>
  <c r="N149" i="88"/>
  <c r="O149" i="88"/>
  <c r="B129" i="88"/>
  <c r="C129" i="88"/>
  <c r="D129" i="88"/>
  <c r="E129" i="88"/>
  <c r="F129" i="88"/>
  <c r="G129" i="88"/>
  <c r="H129" i="88"/>
  <c r="I129" i="88"/>
  <c r="J129" i="88"/>
  <c r="K129" i="88"/>
  <c r="L129" i="88"/>
  <c r="M129" i="88"/>
  <c r="N129" i="88"/>
  <c r="O129" i="88"/>
  <c r="B120" i="88"/>
  <c r="C120" i="88"/>
  <c r="D120" i="88"/>
  <c r="E120" i="88"/>
  <c r="F120" i="88"/>
  <c r="G120" i="88"/>
  <c r="H120" i="88"/>
  <c r="I120" i="88"/>
  <c r="J120" i="88"/>
  <c r="K120" i="88"/>
  <c r="L120" i="88"/>
  <c r="M120" i="88"/>
  <c r="N120" i="88"/>
  <c r="O120" i="88"/>
  <c r="B108" i="88"/>
  <c r="C108" i="88"/>
  <c r="D108" i="88"/>
  <c r="E108" i="88"/>
  <c r="F108" i="88"/>
  <c r="G108" i="88"/>
  <c r="H108" i="88"/>
  <c r="I108" i="88"/>
  <c r="J108" i="88"/>
  <c r="K108" i="88"/>
  <c r="L108" i="88"/>
  <c r="M108" i="88"/>
  <c r="N108" i="88"/>
  <c r="O108" i="88"/>
  <c r="B97" i="88"/>
  <c r="C97" i="88"/>
  <c r="D97" i="88"/>
  <c r="E97" i="88"/>
  <c r="F97" i="88"/>
  <c r="G97" i="88"/>
  <c r="H97" i="88"/>
  <c r="I97" i="88"/>
  <c r="J97" i="88"/>
  <c r="K97" i="88"/>
  <c r="L97" i="88"/>
  <c r="M97" i="88"/>
  <c r="N97" i="88"/>
  <c r="O97" i="88"/>
  <c r="B87" i="88"/>
  <c r="C87" i="88"/>
  <c r="D87" i="88"/>
  <c r="E87" i="88"/>
  <c r="F87" i="88"/>
  <c r="G87" i="88"/>
  <c r="H87" i="88"/>
  <c r="I87" i="88"/>
  <c r="J87" i="88"/>
  <c r="K87" i="88"/>
  <c r="L87" i="88"/>
  <c r="M87" i="88"/>
  <c r="N87" i="88"/>
  <c r="O87" i="88"/>
  <c r="B72" i="88"/>
  <c r="C72" i="88"/>
  <c r="D72" i="88"/>
  <c r="E72" i="88"/>
  <c r="F72" i="88"/>
  <c r="G72" i="88"/>
  <c r="H72" i="88"/>
  <c r="I72" i="88"/>
  <c r="J72" i="88"/>
  <c r="K72" i="88"/>
  <c r="L72" i="88"/>
  <c r="M72" i="88"/>
  <c r="N72" i="88"/>
  <c r="O72" i="88"/>
  <c r="B61" i="88"/>
  <c r="C61" i="88"/>
  <c r="D61" i="88"/>
  <c r="E61" i="88"/>
  <c r="F61" i="88"/>
  <c r="G61" i="88"/>
  <c r="H61" i="88"/>
  <c r="I61" i="88"/>
  <c r="J61" i="88"/>
  <c r="K61" i="88"/>
  <c r="L61" i="88"/>
  <c r="M61" i="88"/>
  <c r="N61" i="88"/>
  <c r="O61" i="88"/>
  <c r="B42" i="88"/>
  <c r="C42" i="88"/>
  <c r="D42" i="88"/>
  <c r="E42" i="88"/>
  <c r="F42" i="88"/>
  <c r="G42" i="88"/>
  <c r="H42" i="88"/>
  <c r="I42" i="88"/>
  <c r="J42" i="88"/>
  <c r="K42" i="88"/>
  <c r="L42" i="88"/>
  <c r="M42" i="88"/>
  <c r="N42" i="88"/>
  <c r="O42" i="88"/>
  <c r="Q41" i="88"/>
  <c r="R41" i="88" s="1"/>
  <c r="P41" i="88" s="1"/>
  <c r="Q40" i="88"/>
  <c r="B19" i="88"/>
  <c r="C19" i="88"/>
  <c r="D19" i="88"/>
  <c r="E19" i="88"/>
  <c r="F19" i="88"/>
  <c r="G19" i="88"/>
  <c r="H19" i="88"/>
  <c r="I19" i="88"/>
  <c r="J19" i="88"/>
  <c r="K19" i="88"/>
  <c r="L19" i="88"/>
  <c r="M19" i="88"/>
  <c r="N19" i="88"/>
  <c r="O19" i="88"/>
  <c r="C187" i="89" l="1"/>
  <c r="D187" i="89"/>
  <c r="E187" i="89"/>
  <c r="E209" i="89" s="1"/>
  <c r="E210" i="89" s="1"/>
  <c r="F187" i="89"/>
  <c r="G187" i="89"/>
  <c r="H187" i="89"/>
  <c r="I187" i="89"/>
  <c r="I209" i="89" s="1"/>
  <c r="I210" i="89" s="1"/>
  <c r="J187" i="89"/>
  <c r="K187" i="89"/>
  <c r="L187" i="89"/>
  <c r="M187" i="89"/>
  <c r="M209" i="89" s="1"/>
  <c r="M210" i="89" s="1"/>
  <c r="B187" i="89"/>
  <c r="C141" i="88"/>
  <c r="D141" i="88"/>
  <c r="E141" i="88"/>
  <c r="F141" i="88"/>
  <c r="G141" i="88"/>
  <c r="H141" i="88"/>
  <c r="I141" i="88"/>
  <c r="J141" i="88"/>
  <c r="K141" i="88"/>
  <c r="L141" i="88"/>
  <c r="M141" i="88"/>
  <c r="N141" i="88"/>
  <c r="O141" i="88"/>
  <c r="C140" i="88"/>
  <c r="D140" i="88"/>
  <c r="E140" i="88"/>
  <c r="F140" i="88"/>
  <c r="G140" i="88"/>
  <c r="H140" i="88"/>
  <c r="I140" i="88"/>
  <c r="J140" i="88"/>
  <c r="K140" i="88"/>
  <c r="L140" i="88"/>
  <c r="M140" i="88"/>
  <c r="N140" i="88"/>
  <c r="O140" i="88"/>
  <c r="C139" i="88"/>
  <c r="D139" i="88"/>
  <c r="E139" i="88"/>
  <c r="F139" i="88"/>
  <c r="G139" i="88"/>
  <c r="H139" i="88"/>
  <c r="I139" i="88"/>
  <c r="J139" i="88"/>
  <c r="K139" i="88"/>
  <c r="L139" i="88"/>
  <c r="M139" i="88"/>
  <c r="N139" i="88"/>
  <c r="O139" i="88"/>
  <c r="C138" i="88"/>
  <c r="D138" i="88"/>
  <c r="E138" i="88"/>
  <c r="F138" i="88"/>
  <c r="G138" i="88"/>
  <c r="H138" i="88"/>
  <c r="I138" i="88"/>
  <c r="J138" i="88"/>
  <c r="K138" i="88"/>
  <c r="L138" i="88"/>
  <c r="M138" i="88"/>
  <c r="N138" i="88"/>
  <c r="O138" i="88"/>
  <c r="C137" i="88"/>
  <c r="D137" i="88"/>
  <c r="E137" i="88"/>
  <c r="F137" i="88"/>
  <c r="G137" i="88"/>
  <c r="H137" i="88"/>
  <c r="I137" i="88"/>
  <c r="J137" i="88"/>
  <c r="K137" i="88"/>
  <c r="L137" i="88"/>
  <c r="M137" i="88"/>
  <c r="N137" i="88"/>
  <c r="O137" i="88"/>
  <c r="C136" i="88"/>
  <c r="D136" i="88"/>
  <c r="E136" i="88"/>
  <c r="F136" i="88"/>
  <c r="G136" i="88"/>
  <c r="H136" i="88"/>
  <c r="I136" i="88"/>
  <c r="J136" i="88"/>
  <c r="K136" i="88"/>
  <c r="L136" i="88"/>
  <c r="M136" i="88"/>
  <c r="N136" i="88"/>
  <c r="O136" i="88"/>
  <c r="C135" i="88"/>
  <c r="D135" i="88"/>
  <c r="E135" i="88"/>
  <c r="F135" i="88"/>
  <c r="G135" i="88"/>
  <c r="H135" i="88"/>
  <c r="I135" i="88"/>
  <c r="J135" i="88"/>
  <c r="K135" i="88"/>
  <c r="L135" i="88"/>
  <c r="M135" i="88"/>
  <c r="N135" i="88"/>
  <c r="O135" i="88"/>
  <c r="C134" i="88"/>
  <c r="D134" i="88"/>
  <c r="E134" i="88"/>
  <c r="F134" i="88"/>
  <c r="G134" i="88"/>
  <c r="H134" i="88"/>
  <c r="I134" i="88"/>
  <c r="J134" i="88"/>
  <c r="K134" i="88"/>
  <c r="L134" i="88"/>
  <c r="M134" i="88"/>
  <c r="N134" i="88"/>
  <c r="O134" i="88"/>
  <c r="C133" i="88"/>
  <c r="C142" i="88" s="1"/>
  <c r="C334" i="88" s="1"/>
  <c r="D133" i="88"/>
  <c r="D142" i="88" s="1"/>
  <c r="D334" i="88" s="1"/>
  <c r="E133" i="88"/>
  <c r="F133" i="88"/>
  <c r="F142" i="88" s="1"/>
  <c r="F334" i="88" s="1"/>
  <c r="G133" i="88"/>
  <c r="G142" i="88" s="1"/>
  <c r="G334" i="88" s="1"/>
  <c r="H133" i="88"/>
  <c r="H142" i="88" s="1"/>
  <c r="H334" i="88" s="1"/>
  <c r="I133" i="88"/>
  <c r="J133" i="88"/>
  <c r="J142" i="88" s="1"/>
  <c r="J334" i="88" s="1"/>
  <c r="K133" i="88"/>
  <c r="K142" i="88" s="1"/>
  <c r="K334" i="88" s="1"/>
  <c r="L133" i="88"/>
  <c r="L142" i="88" s="1"/>
  <c r="L334" i="88" s="1"/>
  <c r="M133" i="88"/>
  <c r="N133" i="88"/>
  <c r="N142" i="88" s="1"/>
  <c r="N334" i="88" s="1"/>
  <c r="O133" i="88"/>
  <c r="O142" i="88" s="1"/>
  <c r="O334" i="88" s="1"/>
  <c r="B141" i="88"/>
  <c r="B140" i="88"/>
  <c r="B139" i="88"/>
  <c r="B138" i="88"/>
  <c r="B137" i="88"/>
  <c r="B136" i="88"/>
  <c r="B135" i="88"/>
  <c r="B134" i="88"/>
  <c r="B133" i="88"/>
  <c r="C163" i="88"/>
  <c r="D163" i="88"/>
  <c r="E163" i="88"/>
  <c r="F163" i="88"/>
  <c r="G163" i="88"/>
  <c r="H163" i="88"/>
  <c r="I163" i="88"/>
  <c r="J163" i="88"/>
  <c r="K163" i="88"/>
  <c r="L163" i="88"/>
  <c r="M163" i="88"/>
  <c r="N163" i="88"/>
  <c r="O163" i="88"/>
  <c r="C162" i="88"/>
  <c r="D162" i="88"/>
  <c r="E162" i="88"/>
  <c r="F162" i="88"/>
  <c r="G162" i="88"/>
  <c r="H162" i="88"/>
  <c r="I162" i="88"/>
  <c r="J162" i="88"/>
  <c r="K162" i="88"/>
  <c r="L162" i="88"/>
  <c r="M162" i="88"/>
  <c r="N162" i="88"/>
  <c r="O162" i="88"/>
  <c r="C161" i="88"/>
  <c r="D161" i="88"/>
  <c r="E161" i="88"/>
  <c r="F161" i="88"/>
  <c r="G161" i="88"/>
  <c r="H161" i="88"/>
  <c r="I161" i="88"/>
  <c r="J161" i="88"/>
  <c r="K161" i="88"/>
  <c r="L161" i="88"/>
  <c r="M161" i="88"/>
  <c r="N161" i="88"/>
  <c r="O161" i="88"/>
  <c r="C160" i="88"/>
  <c r="C164" i="88" s="1"/>
  <c r="C325" i="88" s="1"/>
  <c r="D160" i="88"/>
  <c r="E160" i="88"/>
  <c r="F160" i="88"/>
  <c r="F164" i="88" s="1"/>
  <c r="F325" i="88" s="1"/>
  <c r="G160" i="88"/>
  <c r="G164" i="88" s="1"/>
  <c r="G325" i="88" s="1"/>
  <c r="H160" i="88"/>
  <c r="I160" i="88"/>
  <c r="J160" i="88"/>
  <c r="J164" i="88" s="1"/>
  <c r="J325" i="88" s="1"/>
  <c r="K160" i="88"/>
  <c r="K164" i="88" s="1"/>
  <c r="K325" i="88" s="1"/>
  <c r="L160" i="88"/>
  <c r="M160" i="88"/>
  <c r="N160" i="88"/>
  <c r="N164" i="88" s="1"/>
  <c r="N325" i="88" s="1"/>
  <c r="O160" i="88"/>
  <c r="O164" i="88" s="1"/>
  <c r="O325" i="88" s="1"/>
  <c r="B163" i="88"/>
  <c r="B162" i="88"/>
  <c r="B161" i="88"/>
  <c r="B160" i="88"/>
  <c r="B164" i="88" s="1"/>
  <c r="B325" i="88" s="1"/>
  <c r="C185" i="88"/>
  <c r="D185" i="88"/>
  <c r="E185" i="88"/>
  <c r="F185" i="88"/>
  <c r="G185" i="88"/>
  <c r="H185" i="88"/>
  <c r="I185" i="88"/>
  <c r="J185" i="88"/>
  <c r="K185" i="88"/>
  <c r="L185" i="88"/>
  <c r="M185" i="88"/>
  <c r="N185" i="88"/>
  <c r="O185" i="88"/>
  <c r="C184" i="88"/>
  <c r="D184" i="88"/>
  <c r="E184" i="88"/>
  <c r="F184" i="88"/>
  <c r="G184" i="88"/>
  <c r="H184" i="88"/>
  <c r="I184" i="88"/>
  <c r="J184" i="88"/>
  <c r="K184" i="88"/>
  <c r="L184" i="88"/>
  <c r="M184" i="88"/>
  <c r="N184" i="88"/>
  <c r="O184" i="88"/>
  <c r="C183" i="88"/>
  <c r="D183" i="88"/>
  <c r="E183" i="88"/>
  <c r="F183" i="88"/>
  <c r="G183" i="88"/>
  <c r="H183" i="88"/>
  <c r="I183" i="88"/>
  <c r="J183" i="88"/>
  <c r="K183" i="88"/>
  <c r="L183" i="88"/>
  <c r="M183" i="88"/>
  <c r="N183" i="88"/>
  <c r="O183" i="88"/>
  <c r="C182" i="88"/>
  <c r="C186" i="88" s="1"/>
  <c r="C326" i="88" s="1"/>
  <c r="D182" i="88"/>
  <c r="E182" i="88"/>
  <c r="F182" i="88"/>
  <c r="G182" i="88"/>
  <c r="G186" i="88" s="1"/>
  <c r="G326" i="88" s="1"/>
  <c r="H182" i="88"/>
  <c r="I182" i="88"/>
  <c r="J182" i="88"/>
  <c r="K182" i="88"/>
  <c r="K186" i="88" s="1"/>
  <c r="K326" i="88" s="1"/>
  <c r="L182" i="88"/>
  <c r="M182" i="88"/>
  <c r="N182" i="88"/>
  <c r="N186" i="88" s="1"/>
  <c r="N326" i="88" s="1"/>
  <c r="O182" i="88"/>
  <c r="O186" i="88" s="1"/>
  <c r="O326" i="88" s="1"/>
  <c r="B185" i="88"/>
  <c r="B184" i="88"/>
  <c r="B183" i="88"/>
  <c r="B182" i="88"/>
  <c r="C331" i="88"/>
  <c r="D331" i="88"/>
  <c r="E331" i="88"/>
  <c r="F331" i="88"/>
  <c r="G331" i="88"/>
  <c r="H331" i="88"/>
  <c r="I331" i="88"/>
  <c r="J331" i="88"/>
  <c r="K331" i="88"/>
  <c r="L331" i="88"/>
  <c r="M331" i="88"/>
  <c r="N331" i="88"/>
  <c r="O331" i="88"/>
  <c r="C330" i="88"/>
  <c r="D330" i="88"/>
  <c r="E330" i="88"/>
  <c r="F330" i="88"/>
  <c r="G330" i="88"/>
  <c r="H330" i="88"/>
  <c r="I330" i="88"/>
  <c r="J330" i="88"/>
  <c r="K330" i="88"/>
  <c r="L330" i="88"/>
  <c r="M330" i="88"/>
  <c r="N330" i="88"/>
  <c r="O330" i="88"/>
  <c r="C329" i="88"/>
  <c r="D329" i="88"/>
  <c r="E329" i="88"/>
  <c r="F329" i="88"/>
  <c r="G329" i="88"/>
  <c r="H329" i="88"/>
  <c r="I329" i="88"/>
  <c r="J329" i="88"/>
  <c r="K329" i="88"/>
  <c r="L329" i="88"/>
  <c r="M329" i="88"/>
  <c r="N329" i="88"/>
  <c r="O329" i="88"/>
  <c r="C328" i="88"/>
  <c r="D328" i="88"/>
  <c r="E328" i="88"/>
  <c r="F328" i="88"/>
  <c r="G328" i="88"/>
  <c r="H328" i="88"/>
  <c r="I328" i="88"/>
  <c r="J328" i="88"/>
  <c r="K328" i="88"/>
  <c r="L328" i="88"/>
  <c r="M328" i="88"/>
  <c r="N328" i="88"/>
  <c r="O328" i="88"/>
  <c r="C327" i="88"/>
  <c r="D327" i="88"/>
  <c r="E327" i="88"/>
  <c r="F327" i="88"/>
  <c r="G327" i="88"/>
  <c r="H327" i="88"/>
  <c r="I327" i="88"/>
  <c r="J327" i="88"/>
  <c r="K327" i="88"/>
  <c r="L327" i="88"/>
  <c r="M327" i="88"/>
  <c r="N327" i="88"/>
  <c r="O327" i="88"/>
  <c r="B331" i="88"/>
  <c r="B330" i="88"/>
  <c r="B329" i="88"/>
  <c r="B328" i="88"/>
  <c r="B327" i="88"/>
  <c r="B209" i="66"/>
  <c r="C209" i="66"/>
  <c r="C207" i="66"/>
  <c r="B207" i="66"/>
  <c r="C206" i="66"/>
  <c r="B206" i="66"/>
  <c r="C205" i="66"/>
  <c r="B205" i="66"/>
  <c r="C204" i="66"/>
  <c r="B204" i="66"/>
  <c r="C203" i="66"/>
  <c r="B203" i="66"/>
  <c r="C202" i="66"/>
  <c r="B202" i="66"/>
  <c r="C201" i="66"/>
  <c r="B201" i="66"/>
  <c r="C200" i="66"/>
  <c r="B200" i="66"/>
  <c r="C199" i="66"/>
  <c r="B199" i="66"/>
  <c r="C198" i="66"/>
  <c r="B198" i="66"/>
  <c r="C197" i="66"/>
  <c r="B197" i="66"/>
  <c r="C196" i="66"/>
  <c r="B196" i="66"/>
  <c r="C195" i="66"/>
  <c r="B195" i="66"/>
  <c r="C194" i="66"/>
  <c r="B194" i="66"/>
  <c r="C193" i="66"/>
  <c r="B193" i="66"/>
  <c r="C192" i="66"/>
  <c r="B192" i="66"/>
  <c r="C191" i="66"/>
  <c r="B191" i="66"/>
  <c r="C190" i="66"/>
  <c r="B190" i="66"/>
  <c r="C189" i="66"/>
  <c r="B189" i="66"/>
  <c r="C188" i="66"/>
  <c r="B188" i="66"/>
  <c r="C187" i="66"/>
  <c r="B187" i="66"/>
  <c r="B182" i="66"/>
  <c r="C182" i="66"/>
  <c r="B173" i="66"/>
  <c r="C173" i="66"/>
  <c r="B159" i="66"/>
  <c r="C159" i="66"/>
  <c r="B153" i="66"/>
  <c r="C153" i="66"/>
  <c r="B148" i="66"/>
  <c r="C148" i="66"/>
  <c r="B141" i="66"/>
  <c r="C141" i="66"/>
  <c r="B118" i="66"/>
  <c r="C118" i="66"/>
  <c r="B94" i="66"/>
  <c r="C94" i="66"/>
  <c r="B83" i="66"/>
  <c r="C83" i="66"/>
  <c r="B76" i="66"/>
  <c r="C76" i="66"/>
  <c r="B70" i="66"/>
  <c r="C70" i="66"/>
  <c r="B63" i="66"/>
  <c r="C63" i="66"/>
  <c r="B57" i="66"/>
  <c r="C57" i="66"/>
  <c r="B52" i="66"/>
  <c r="C52" i="66"/>
  <c r="B35" i="66"/>
  <c r="C35" i="66"/>
  <c r="B30" i="66"/>
  <c r="C30" i="66"/>
  <c r="B24" i="66"/>
  <c r="C24" i="66"/>
  <c r="B15" i="66"/>
  <c r="C15" i="66"/>
  <c r="B9" i="66"/>
  <c r="C9" i="66"/>
  <c r="C334" i="65"/>
  <c r="B334" i="65"/>
  <c r="C331" i="65"/>
  <c r="B331" i="65"/>
  <c r="C329" i="65"/>
  <c r="B329" i="65"/>
  <c r="C328" i="65"/>
  <c r="B328" i="65"/>
  <c r="C327" i="65"/>
  <c r="B327" i="65"/>
  <c r="C326" i="65"/>
  <c r="B326" i="65"/>
  <c r="C325" i="65"/>
  <c r="B325" i="65"/>
  <c r="B322" i="65"/>
  <c r="C322" i="65"/>
  <c r="B303" i="65"/>
  <c r="C303" i="65"/>
  <c r="E275" i="65"/>
  <c r="F275" i="65" s="1"/>
  <c r="B271" i="65"/>
  <c r="C271" i="65"/>
  <c r="B260" i="65"/>
  <c r="C260" i="65"/>
  <c r="B224" i="65"/>
  <c r="C224" i="65"/>
  <c r="E222" i="65"/>
  <c r="F222" i="65" s="1"/>
  <c r="B186" i="65"/>
  <c r="C186" i="65"/>
  <c r="B164" i="65"/>
  <c r="C164" i="65"/>
  <c r="B149" i="65"/>
  <c r="C149" i="65"/>
  <c r="B142" i="65"/>
  <c r="C142" i="65"/>
  <c r="B129" i="65"/>
  <c r="C129" i="65"/>
  <c r="B120" i="65"/>
  <c r="C120" i="65"/>
  <c r="B108" i="65"/>
  <c r="C108" i="65"/>
  <c r="B97" i="65"/>
  <c r="C97" i="65"/>
  <c r="B87" i="65"/>
  <c r="C87" i="65"/>
  <c r="B72" i="65"/>
  <c r="C72" i="65"/>
  <c r="B61" i="65"/>
  <c r="C61" i="65"/>
  <c r="E40" i="65"/>
  <c r="E41" i="65"/>
  <c r="F41" i="65" s="1"/>
  <c r="B42" i="65"/>
  <c r="C42" i="65"/>
  <c r="B19" i="65"/>
  <c r="C19" i="65"/>
  <c r="K209" i="89" l="1"/>
  <c r="K210" i="89" s="1"/>
  <c r="G209" i="89"/>
  <c r="G210" i="89" s="1"/>
  <c r="C209" i="89"/>
  <c r="C210" i="89" s="1"/>
  <c r="J209" i="89"/>
  <c r="J210" i="89" s="1"/>
  <c r="F209" i="89"/>
  <c r="F210" i="89" s="1"/>
  <c r="B209" i="89"/>
  <c r="B210" i="89" s="1"/>
  <c r="L209" i="89"/>
  <c r="L210" i="89" s="1"/>
  <c r="H209" i="89"/>
  <c r="H210" i="89" s="1"/>
  <c r="D209" i="89"/>
  <c r="D210" i="89" s="1"/>
  <c r="F186" i="88"/>
  <c r="F326" i="88" s="1"/>
  <c r="F333" i="88" s="1"/>
  <c r="F335" i="88" s="1"/>
  <c r="J186" i="88"/>
  <c r="J326" i="88" s="1"/>
  <c r="M186" i="88"/>
  <c r="M326" i="88" s="1"/>
  <c r="I186" i="88"/>
  <c r="I326" i="88" s="1"/>
  <c r="E186" i="88"/>
  <c r="E326" i="88" s="1"/>
  <c r="L186" i="88"/>
  <c r="L326" i="88" s="1"/>
  <c r="H186" i="88"/>
  <c r="H326" i="88" s="1"/>
  <c r="D186" i="88"/>
  <c r="D326" i="88" s="1"/>
  <c r="B186" i="88"/>
  <c r="B326" i="88" s="1"/>
  <c r="B333" i="88" s="1"/>
  <c r="N333" i="88"/>
  <c r="N335" i="88" s="1"/>
  <c r="J333" i="88"/>
  <c r="J335" i="88" s="1"/>
  <c r="M164" i="88"/>
  <c r="M325" i="88" s="1"/>
  <c r="I164" i="88"/>
  <c r="I325" i="88" s="1"/>
  <c r="I333" i="88" s="1"/>
  <c r="E164" i="88"/>
  <c r="E325" i="88" s="1"/>
  <c r="E333" i="88" s="1"/>
  <c r="E335" i="88" s="1"/>
  <c r="L164" i="88"/>
  <c r="L325" i="88" s="1"/>
  <c r="H164" i="88"/>
  <c r="H325" i="88" s="1"/>
  <c r="D164" i="88"/>
  <c r="D325" i="88" s="1"/>
  <c r="D333" i="88" s="1"/>
  <c r="D335" i="88" s="1"/>
  <c r="B142" i="88"/>
  <c r="B334" i="88" s="1"/>
  <c r="M142" i="88"/>
  <c r="M334" i="88" s="1"/>
  <c r="I142" i="88"/>
  <c r="I334" i="88" s="1"/>
  <c r="E142" i="88"/>
  <c r="E334" i="88" s="1"/>
  <c r="O333" i="88"/>
  <c r="O335" i="88" s="1"/>
  <c r="K333" i="88"/>
  <c r="K335" i="88" s="1"/>
  <c r="G333" i="88"/>
  <c r="G335" i="88" s="1"/>
  <c r="C333" i="88"/>
  <c r="C335" i="88" s="1"/>
  <c r="B499" i="1"/>
  <c r="B529" i="1" s="1"/>
  <c r="C499" i="1"/>
  <c r="C529" i="1" s="1"/>
  <c r="D499" i="1"/>
  <c r="B480" i="1"/>
  <c r="B528" i="1" s="1"/>
  <c r="C480" i="1"/>
  <c r="C528" i="1" s="1"/>
  <c r="D480" i="1"/>
  <c r="B475" i="1"/>
  <c r="C475" i="1"/>
  <c r="D475" i="1"/>
  <c r="C443" i="1"/>
  <c r="C526" i="1" s="1"/>
  <c r="D443" i="1"/>
  <c r="B443" i="1"/>
  <c r="B526" i="1" s="1"/>
  <c r="E443" i="1"/>
  <c r="B439" i="1"/>
  <c r="B525" i="1" s="1"/>
  <c r="C439" i="1"/>
  <c r="C525" i="1" s="1"/>
  <c r="D439" i="1"/>
  <c r="B425" i="1"/>
  <c r="B524" i="1" s="1"/>
  <c r="C425" i="1"/>
  <c r="C524" i="1" s="1"/>
  <c r="D425" i="1"/>
  <c r="B419" i="1"/>
  <c r="B523" i="1" s="1"/>
  <c r="C419" i="1"/>
  <c r="C523" i="1" s="1"/>
  <c r="D419" i="1"/>
  <c r="B414" i="1"/>
  <c r="B522" i="1" s="1"/>
  <c r="C414" i="1"/>
  <c r="C522" i="1" s="1"/>
  <c r="D414" i="1"/>
  <c r="B409" i="1"/>
  <c r="B521" i="1" s="1"/>
  <c r="C409" i="1"/>
  <c r="C521" i="1" s="1"/>
  <c r="D409" i="1"/>
  <c r="C389" i="1"/>
  <c r="C520" i="1" s="1"/>
  <c r="D389" i="1"/>
  <c r="B389" i="1"/>
  <c r="B520" i="1" s="1"/>
  <c r="B385" i="1"/>
  <c r="B519" i="1" s="1"/>
  <c r="C385" i="1"/>
  <c r="C519" i="1" s="1"/>
  <c r="D385" i="1"/>
  <c r="B361" i="1"/>
  <c r="B518" i="1" s="1"/>
  <c r="C361" i="1"/>
  <c r="C518" i="1" s="1"/>
  <c r="D361" i="1"/>
  <c r="B350" i="1"/>
  <c r="B517" i="1" s="1"/>
  <c r="C350" i="1"/>
  <c r="C517" i="1" s="1"/>
  <c r="D350" i="1"/>
  <c r="B338" i="1"/>
  <c r="B516" i="1" s="1"/>
  <c r="C338" i="1"/>
  <c r="C516" i="1" s="1"/>
  <c r="D338" i="1"/>
  <c r="B331" i="1"/>
  <c r="B515" i="1" s="1"/>
  <c r="C331" i="1"/>
  <c r="C515" i="1" s="1"/>
  <c r="D331" i="1"/>
  <c r="B325" i="1"/>
  <c r="B514" i="1" s="1"/>
  <c r="C325" i="1"/>
  <c r="C514" i="1" s="1"/>
  <c r="D325" i="1"/>
  <c r="B318" i="1"/>
  <c r="B513" i="1" s="1"/>
  <c r="C318" i="1"/>
  <c r="C513" i="1" s="1"/>
  <c r="D318" i="1"/>
  <c r="B312" i="1"/>
  <c r="B512" i="1" s="1"/>
  <c r="C312" i="1"/>
  <c r="C512" i="1" s="1"/>
  <c r="D312" i="1"/>
  <c r="B307" i="1"/>
  <c r="B511" i="1" s="1"/>
  <c r="C307" i="1"/>
  <c r="C511" i="1" s="1"/>
  <c r="D307" i="1"/>
  <c r="B289" i="1"/>
  <c r="B510" i="1" s="1"/>
  <c r="C289" i="1"/>
  <c r="C510" i="1" s="1"/>
  <c r="D289" i="1"/>
  <c r="B253" i="1"/>
  <c r="B509" i="1" s="1"/>
  <c r="C253" i="1"/>
  <c r="C509" i="1" s="1"/>
  <c r="D253" i="1"/>
  <c r="B248" i="1"/>
  <c r="B508" i="1" s="1"/>
  <c r="C248" i="1"/>
  <c r="C508" i="1" s="1"/>
  <c r="D248" i="1"/>
  <c r="B242" i="1"/>
  <c r="B507" i="1" s="1"/>
  <c r="C242" i="1"/>
  <c r="C507" i="1" s="1"/>
  <c r="D242" i="1"/>
  <c r="B233" i="1"/>
  <c r="B506" i="1" s="1"/>
  <c r="C233" i="1"/>
  <c r="C506" i="1" s="1"/>
  <c r="D233" i="1"/>
  <c r="B192" i="1"/>
  <c r="B505" i="1" s="1"/>
  <c r="C192" i="1"/>
  <c r="C505" i="1" s="1"/>
  <c r="D192" i="1"/>
  <c r="B181" i="1"/>
  <c r="B178" i="1"/>
  <c r="B184" i="1" s="1"/>
  <c r="C178" i="1"/>
  <c r="C184" i="1" s="1"/>
  <c r="D178" i="1"/>
  <c r="D184" i="1" s="1"/>
  <c r="B175" i="1"/>
  <c r="B183" i="1" s="1"/>
  <c r="C175" i="1"/>
  <c r="C183" i="1" s="1"/>
  <c r="D175" i="1"/>
  <c r="D183" i="1" s="1"/>
  <c r="B172" i="1"/>
  <c r="B182" i="1" s="1"/>
  <c r="C172" i="1"/>
  <c r="C182" i="1" s="1"/>
  <c r="D172" i="1"/>
  <c r="D182" i="1" s="1"/>
  <c r="B168" i="1"/>
  <c r="C168" i="1"/>
  <c r="C181" i="1" s="1"/>
  <c r="D168" i="1"/>
  <c r="D181" i="1" s="1"/>
  <c r="C160" i="1"/>
  <c r="D160" i="1"/>
  <c r="B160" i="1"/>
  <c r="B156" i="1"/>
  <c r="B162" i="1" s="1"/>
  <c r="C156" i="1"/>
  <c r="C162" i="1" s="1"/>
  <c r="D156" i="1"/>
  <c r="D162" i="1" s="1"/>
  <c r="B153" i="1"/>
  <c r="B161" i="1" s="1"/>
  <c r="C153" i="1"/>
  <c r="C161" i="1" s="1"/>
  <c r="D153" i="1"/>
  <c r="D161" i="1" s="1"/>
  <c r="B148" i="1"/>
  <c r="B159" i="1" s="1"/>
  <c r="C148" i="1"/>
  <c r="C159" i="1" s="1"/>
  <c r="D148" i="1"/>
  <c r="D159" i="1" s="1"/>
  <c r="B129" i="1"/>
  <c r="B140" i="1" s="1"/>
  <c r="C129" i="1"/>
  <c r="C140" i="1" s="1"/>
  <c r="D129" i="1"/>
  <c r="D140" i="1" s="1"/>
  <c r="B120" i="1"/>
  <c r="B139" i="1" s="1"/>
  <c r="C120" i="1"/>
  <c r="C139" i="1" s="1"/>
  <c r="D120" i="1"/>
  <c r="D139" i="1" s="1"/>
  <c r="B108" i="1"/>
  <c r="B138" i="1" s="1"/>
  <c r="C108" i="1"/>
  <c r="C138" i="1" s="1"/>
  <c r="D108" i="1"/>
  <c r="D138" i="1" s="1"/>
  <c r="B97" i="1"/>
  <c r="B137" i="1" s="1"/>
  <c r="C97" i="1"/>
  <c r="C137" i="1" s="1"/>
  <c r="D97" i="1"/>
  <c r="D137" i="1" s="1"/>
  <c r="B87" i="1"/>
  <c r="B136" i="1" s="1"/>
  <c r="C87" i="1"/>
  <c r="C136" i="1" s="1"/>
  <c r="D87" i="1"/>
  <c r="D136" i="1" s="1"/>
  <c r="B72" i="1"/>
  <c r="B135" i="1" s="1"/>
  <c r="C72" i="1"/>
  <c r="C135" i="1" s="1"/>
  <c r="D72" i="1"/>
  <c r="D135" i="1" s="1"/>
  <c r="B61" i="1"/>
  <c r="B134" i="1" s="1"/>
  <c r="C61" i="1"/>
  <c r="C134" i="1" s="1"/>
  <c r="D61" i="1"/>
  <c r="D134" i="1" s="1"/>
  <c r="B42" i="1"/>
  <c r="B133" i="1" s="1"/>
  <c r="C42" i="1"/>
  <c r="C133" i="1" s="1"/>
  <c r="D42" i="1"/>
  <c r="D133" i="1" s="1"/>
  <c r="B19" i="1"/>
  <c r="B132" i="1" s="1"/>
  <c r="C19" i="1"/>
  <c r="C132" i="1" s="1"/>
  <c r="D19" i="1"/>
  <c r="D132" i="1" s="1"/>
  <c r="C185" i="1" l="1"/>
  <c r="C504" i="1" s="1"/>
  <c r="C330" i="65"/>
  <c r="C333" i="65" s="1"/>
  <c r="C335" i="65" s="1"/>
  <c r="C527" i="1"/>
  <c r="C141" i="1"/>
  <c r="C532" i="1" s="1"/>
  <c r="D163" i="1"/>
  <c r="B330" i="65"/>
  <c r="B333" i="65" s="1"/>
  <c r="B335" i="65" s="1"/>
  <c r="B527" i="1"/>
  <c r="H333" i="88"/>
  <c r="H335" i="88" s="1"/>
  <c r="M333" i="88"/>
  <c r="L333" i="88"/>
  <c r="L335" i="88" s="1"/>
  <c r="B335" i="88"/>
  <c r="I335" i="88"/>
  <c r="M335" i="88"/>
  <c r="B141" i="1"/>
  <c r="B532" i="1" s="1"/>
  <c r="C163" i="1"/>
  <c r="C503" i="1" s="1"/>
  <c r="C531" i="1" s="1"/>
  <c r="C533" i="1" s="1"/>
  <c r="B163" i="1"/>
  <c r="B503" i="1" s="1"/>
  <c r="D141" i="1"/>
  <c r="D185" i="1"/>
  <c r="B185" i="1"/>
  <c r="B504" i="1" s="1"/>
  <c r="N211" i="89"/>
  <c r="P211" i="89"/>
  <c r="D211" i="66"/>
  <c r="D41" i="65"/>
  <c r="D222" i="65"/>
  <c r="D275" i="65"/>
  <c r="D336" i="65"/>
  <c r="P336" i="88"/>
  <c r="B531" i="1" l="1"/>
  <c r="E201" i="65"/>
  <c r="F201" i="65" s="1"/>
  <c r="D201" i="65" s="1"/>
  <c r="B533" i="1" l="1"/>
  <c r="O181" i="89"/>
  <c r="P181" i="89" s="1"/>
  <c r="N181" i="89" s="1"/>
  <c r="O180" i="89"/>
  <c r="P180" i="89" s="1"/>
  <c r="N180" i="89" s="1"/>
  <c r="O176" i="89"/>
  <c r="P176" i="89" s="1"/>
  <c r="N176" i="89" s="1"/>
  <c r="O172" i="89"/>
  <c r="P172" i="89" s="1"/>
  <c r="N172" i="89" s="1"/>
  <c r="O171" i="89"/>
  <c r="P171" i="89" s="1"/>
  <c r="N171" i="89" s="1"/>
  <c r="O170" i="89"/>
  <c r="P170" i="89" s="1"/>
  <c r="N170" i="89" s="1"/>
  <c r="O169" i="89"/>
  <c r="P169" i="89" s="1"/>
  <c r="N169" i="89" s="1"/>
  <c r="O168" i="89"/>
  <c r="P168" i="89" s="1"/>
  <c r="N168" i="89" s="1"/>
  <c r="O167" i="89"/>
  <c r="P167" i="89" s="1"/>
  <c r="N167" i="89" s="1"/>
  <c r="O166" i="89"/>
  <c r="P166" i="89" s="1"/>
  <c r="N166" i="89" s="1"/>
  <c r="O165" i="89"/>
  <c r="P165" i="89" s="1"/>
  <c r="N165" i="89" s="1"/>
  <c r="O164" i="89"/>
  <c r="P164" i="89" s="1"/>
  <c r="N164" i="89" s="1"/>
  <c r="O163" i="89"/>
  <c r="P163" i="89" s="1"/>
  <c r="N163" i="89" s="1"/>
  <c r="O162" i="89"/>
  <c r="P162" i="89" s="1"/>
  <c r="N162" i="89" s="1"/>
  <c r="O158" i="89"/>
  <c r="P158" i="89" s="1"/>
  <c r="N158" i="89" s="1"/>
  <c r="O157" i="89"/>
  <c r="P157" i="89" s="1"/>
  <c r="N157" i="89" s="1"/>
  <c r="O156" i="89"/>
  <c r="P156" i="89" s="1"/>
  <c r="N156" i="89" s="1"/>
  <c r="O152" i="89"/>
  <c r="P152" i="89" s="1"/>
  <c r="N152" i="89" s="1"/>
  <c r="O151" i="89"/>
  <c r="P151" i="89" s="1"/>
  <c r="N151" i="89" s="1"/>
  <c r="O147" i="89"/>
  <c r="P147" i="89" s="1"/>
  <c r="N147" i="89" s="1"/>
  <c r="O146" i="89"/>
  <c r="P146" i="89" s="1"/>
  <c r="N146" i="89" s="1"/>
  <c r="O140" i="89"/>
  <c r="P140" i="89" s="1"/>
  <c r="N140" i="89" s="1"/>
  <c r="O139" i="89"/>
  <c r="P139" i="89" s="1"/>
  <c r="N139" i="89" s="1"/>
  <c r="O138" i="89"/>
  <c r="P138" i="89" s="1"/>
  <c r="N138" i="89" s="1"/>
  <c r="O137" i="89"/>
  <c r="P137" i="89" s="1"/>
  <c r="N137" i="89" s="1"/>
  <c r="O136" i="89"/>
  <c r="P136" i="89" s="1"/>
  <c r="N136" i="89" s="1"/>
  <c r="O135" i="89"/>
  <c r="P135" i="89" s="1"/>
  <c r="N135" i="89" s="1"/>
  <c r="O134" i="89"/>
  <c r="P134" i="89" s="1"/>
  <c r="N134" i="89" s="1"/>
  <c r="O133" i="89"/>
  <c r="P133" i="89" s="1"/>
  <c r="N133" i="89" s="1"/>
  <c r="O132" i="89"/>
  <c r="P132" i="89" s="1"/>
  <c r="N132" i="89" s="1"/>
  <c r="O131" i="89"/>
  <c r="P131" i="89" s="1"/>
  <c r="N131" i="89" s="1"/>
  <c r="O130" i="89"/>
  <c r="P130" i="89" s="1"/>
  <c r="N130" i="89" s="1"/>
  <c r="O129" i="89"/>
  <c r="P129" i="89" s="1"/>
  <c r="N129" i="89" s="1"/>
  <c r="O128" i="89"/>
  <c r="P128" i="89" s="1"/>
  <c r="N128" i="89" s="1"/>
  <c r="O127" i="89"/>
  <c r="P127" i="89" s="1"/>
  <c r="N127" i="89" s="1"/>
  <c r="O126" i="89"/>
  <c r="P126" i="89" s="1"/>
  <c r="N126" i="89" s="1"/>
  <c r="O125" i="89"/>
  <c r="P125" i="89" s="1"/>
  <c r="N125" i="89" s="1"/>
  <c r="O124" i="89"/>
  <c r="P124" i="89" s="1"/>
  <c r="N124" i="89" s="1"/>
  <c r="O120" i="89"/>
  <c r="P120" i="89" s="1"/>
  <c r="N120" i="89" s="1"/>
  <c r="O117" i="89"/>
  <c r="P117" i="89" s="1"/>
  <c r="N117" i="89" s="1"/>
  <c r="O116" i="89"/>
  <c r="P116" i="89" s="1"/>
  <c r="N116" i="89" s="1"/>
  <c r="O115" i="89"/>
  <c r="P115" i="89" s="1"/>
  <c r="N115" i="89" s="1"/>
  <c r="O114" i="89"/>
  <c r="P114" i="89" s="1"/>
  <c r="N114" i="89" s="1"/>
  <c r="O113" i="89"/>
  <c r="P113" i="89" s="1"/>
  <c r="N113" i="89" s="1"/>
  <c r="O112" i="89"/>
  <c r="P112" i="89" s="1"/>
  <c r="N112" i="89" s="1"/>
  <c r="O111" i="89"/>
  <c r="P111" i="89" s="1"/>
  <c r="N111" i="89" s="1"/>
  <c r="O110" i="89"/>
  <c r="P110" i="89" s="1"/>
  <c r="N110" i="89" s="1"/>
  <c r="O109" i="89"/>
  <c r="P109" i="89" s="1"/>
  <c r="N109" i="89" s="1"/>
  <c r="O108" i="89"/>
  <c r="P108" i="89" s="1"/>
  <c r="N108" i="89" s="1"/>
  <c r="O107" i="89"/>
  <c r="P107" i="89" s="1"/>
  <c r="N107" i="89" s="1"/>
  <c r="O106" i="89"/>
  <c r="P106" i="89" s="1"/>
  <c r="N106" i="89" s="1"/>
  <c r="O105" i="89"/>
  <c r="P105" i="89" s="1"/>
  <c r="N105" i="89" s="1"/>
  <c r="O104" i="89"/>
  <c r="P104" i="89" s="1"/>
  <c r="N104" i="89" s="1"/>
  <c r="O103" i="89"/>
  <c r="P103" i="89" s="1"/>
  <c r="N103" i="89" s="1"/>
  <c r="O102" i="89"/>
  <c r="P102" i="89" s="1"/>
  <c r="N102" i="89" s="1"/>
  <c r="O101" i="89"/>
  <c r="P101" i="89" s="1"/>
  <c r="N101" i="89" s="1"/>
  <c r="O100" i="89"/>
  <c r="P100" i="89" s="1"/>
  <c r="N100" i="89" s="1"/>
  <c r="O99" i="89"/>
  <c r="P99" i="89" s="1"/>
  <c r="N99" i="89" s="1"/>
  <c r="O98" i="89"/>
  <c r="P98" i="89" s="1"/>
  <c r="N98" i="89" s="1"/>
  <c r="O97" i="89"/>
  <c r="P97" i="89" s="1"/>
  <c r="N97" i="89" s="1"/>
  <c r="O93" i="89"/>
  <c r="P93" i="89" s="1"/>
  <c r="N93" i="89" s="1"/>
  <c r="O92" i="89"/>
  <c r="P92" i="89" s="1"/>
  <c r="N92" i="89" s="1"/>
  <c r="O91" i="89"/>
  <c r="P91" i="89" s="1"/>
  <c r="N91" i="89" s="1"/>
  <c r="O90" i="89"/>
  <c r="P90" i="89" s="1"/>
  <c r="N90" i="89" s="1"/>
  <c r="O89" i="89"/>
  <c r="P89" i="89" s="1"/>
  <c r="N89" i="89" s="1"/>
  <c r="O88" i="89"/>
  <c r="P88" i="89" s="1"/>
  <c r="N88" i="89" s="1"/>
  <c r="O87" i="89"/>
  <c r="P87" i="89" s="1"/>
  <c r="N87" i="89" s="1"/>
  <c r="O86" i="89"/>
  <c r="P86" i="89" s="1"/>
  <c r="N86" i="89" s="1"/>
  <c r="O85" i="89"/>
  <c r="P85" i="89" s="1"/>
  <c r="N85" i="89" s="1"/>
  <c r="O82" i="89"/>
  <c r="P82" i="89" s="1"/>
  <c r="N82" i="89" s="1"/>
  <c r="O81" i="89"/>
  <c r="P81" i="89" s="1"/>
  <c r="N81" i="89" s="1"/>
  <c r="O80" i="89"/>
  <c r="P80" i="89" s="1"/>
  <c r="N80" i="89" s="1"/>
  <c r="O79" i="89"/>
  <c r="P79" i="89" s="1"/>
  <c r="N79" i="89" s="1"/>
  <c r="O75" i="89"/>
  <c r="P75" i="89" s="1"/>
  <c r="N75" i="89" s="1"/>
  <c r="O74" i="89"/>
  <c r="P74" i="89" s="1"/>
  <c r="N74" i="89" s="1"/>
  <c r="O73" i="89"/>
  <c r="P73" i="89" s="1"/>
  <c r="N73" i="89" s="1"/>
  <c r="O69" i="89"/>
  <c r="P69" i="89" s="1"/>
  <c r="N69" i="89" s="1"/>
  <c r="O68" i="89"/>
  <c r="P68" i="89" s="1"/>
  <c r="N68" i="89" s="1"/>
  <c r="O67" i="89"/>
  <c r="P67" i="89" s="1"/>
  <c r="N67" i="89" s="1"/>
  <c r="O66" i="89"/>
  <c r="O62" i="89"/>
  <c r="P62" i="89" s="1"/>
  <c r="N62" i="89" s="1"/>
  <c r="O61" i="89"/>
  <c r="P61" i="89" s="1"/>
  <c r="N61" i="89" s="1"/>
  <c r="O60" i="89"/>
  <c r="P60" i="89" s="1"/>
  <c r="N60" i="89" s="1"/>
  <c r="O56" i="89"/>
  <c r="P56" i="89" s="1"/>
  <c r="N56" i="89" s="1"/>
  <c r="O55" i="89"/>
  <c r="P55" i="89" s="1"/>
  <c r="N55" i="89" s="1"/>
  <c r="O51" i="89"/>
  <c r="P51" i="89" s="1"/>
  <c r="N51" i="89" s="1"/>
  <c r="O50" i="89"/>
  <c r="P50" i="89" s="1"/>
  <c r="N50" i="89" s="1"/>
  <c r="O49" i="89"/>
  <c r="P49" i="89" s="1"/>
  <c r="N49" i="89" s="1"/>
  <c r="O48" i="89"/>
  <c r="P48" i="89" s="1"/>
  <c r="N48" i="89" s="1"/>
  <c r="O47" i="89"/>
  <c r="P47" i="89" s="1"/>
  <c r="N47" i="89" s="1"/>
  <c r="O46" i="89"/>
  <c r="P46" i="89" s="1"/>
  <c r="N46" i="89" s="1"/>
  <c r="O45" i="89"/>
  <c r="P45" i="89" s="1"/>
  <c r="N45" i="89" s="1"/>
  <c r="O44" i="89"/>
  <c r="P44" i="89" s="1"/>
  <c r="N44" i="89" s="1"/>
  <c r="O43" i="89"/>
  <c r="P43" i="89" s="1"/>
  <c r="N43" i="89" s="1"/>
  <c r="O42" i="89"/>
  <c r="P42" i="89" s="1"/>
  <c r="N42" i="89" s="1"/>
  <c r="O41" i="89"/>
  <c r="P41" i="89" s="1"/>
  <c r="N41" i="89" s="1"/>
  <c r="O40" i="89"/>
  <c r="P40" i="89" s="1"/>
  <c r="N40" i="89" s="1"/>
  <c r="O39" i="89"/>
  <c r="P39" i="89" s="1"/>
  <c r="N39" i="89" s="1"/>
  <c r="O38" i="89"/>
  <c r="P38" i="89" s="1"/>
  <c r="N38" i="89" s="1"/>
  <c r="O37" i="89"/>
  <c r="P37" i="89" s="1"/>
  <c r="N37" i="89" s="1"/>
  <c r="O34" i="89"/>
  <c r="P34" i="89" s="1"/>
  <c r="N34" i="89" s="1"/>
  <c r="O33" i="89"/>
  <c r="P33" i="89" s="1"/>
  <c r="N33" i="89" s="1"/>
  <c r="O29" i="89"/>
  <c r="P29" i="89" s="1"/>
  <c r="N29" i="89" s="1"/>
  <c r="O28" i="89"/>
  <c r="P28" i="89" s="1"/>
  <c r="N28" i="89" s="1"/>
  <c r="O27" i="89"/>
  <c r="P27" i="89" s="1"/>
  <c r="N27" i="89" s="1"/>
  <c r="O23" i="89"/>
  <c r="P23" i="89" s="1"/>
  <c r="N23" i="89" s="1"/>
  <c r="O22" i="89"/>
  <c r="P22" i="89" s="1"/>
  <c r="N22" i="89" s="1"/>
  <c r="O21" i="89"/>
  <c r="P21" i="89" s="1"/>
  <c r="N21" i="89" s="1"/>
  <c r="O20" i="89"/>
  <c r="P20" i="89" s="1"/>
  <c r="N20" i="89" s="1"/>
  <c r="O19" i="89"/>
  <c r="P19" i="89" s="1"/>
  <c r="N19" i="89" s="1"/>
  <c r="O18" i="89"/>
  <c r="P18" i="89" s="1"/>
  <c r="N18" i="89" s="1"/>
  <c r="O14" i="89"/>
  <c r="P14" i="89" s="1"/>
  <c r="N14" i="89" s="1"/>
  <c r="O13" i="89"/>
  <c r="P13" i="89" s="1"/>
  <c r="N13" i="89" s="1"/>
  <c r="O12" i="89"/>
  <c r="P12" i="89" s="1"/>
  <c r="N12" i="89" s="1"/>
  <c r="O8" i="89"/>
  <c r="P8" i="89" s="1"/>
  <c r="N8" i="89" s="1"/>
  <c r="O7" i="89"/>
  <c r="P7" i="89" s="1"/>
  <c r="N7" i="89" s="1"/>
  <c r="O6" i="89"/>
  <c r="P6" i="89" s="1"/>
  <c r="N6" i="89" s="1"/>
  <c r="O5" i="89"/>
  <c r="P5" i="89" s="1"/>
  <c r="N5" i="89" s="1"/>
  <c r="Q321" i="88"/>
  <c r="R321" i="88" s="1"/>
  <c r="P321" i="88" s="1"/>
  <c r="Q320" i="88"/>
  <c r="R320" i="88" s="1"/>
  <c r="P320" i="88" s="1"/>
  <c r="Q319" i="88"/>
  <c r="R319" i="88" s="1"/>
  <c r="P319" i="88" s="1"/>
  <c r="Q318" i="88"/>
  <c r="R318" i="88" s="1"/>
  <c r="P318" i="88" s="1"/>
  <c r="Q317" i="88"/>
  <c r="R317" i="88" s="1"/>
  <c r="P317" i="88" s="1"/>
  <c r="Q316" i="88"/>
  <c r="R316" i="88" s="1"/>
  <c r="P316" i="88" s="1"/>
  <c r="Q315" i="88"/>
  <c r="R315" i="88" s="1"/>
  <c r="P315" i="88" s="1"/>
  <c r="Q314" i="88"/>
  <c r="R314" i="88" s="1"/>
  <c r="P314" i="88" s="1"/>
  <c r="Q313" i="88"/>
  <c r="R313" i="88" s="1"/>
  <c r="P313" i="88" s="1"/>
  <c r="Q312" i="88"/>
  <c r="R312" i="88" s="1"/>
  <c r="P312" i="88" s="1"/>
  <c r="Q311" i="88"/>
  <c r="R311" i="88" s="1"/>
  <c r="P311" i="88" s="1"/>
  <c r="Q310" i="88"/>
  <c r="R310" i="88" s="1"/>
  <c r="P310" i="88" s="1"/>
  <c r="Q309" i="88"/>
  <c r="R309" i="88" s="1"/>
  <c r="P309" i="88" s="1"/>
  <c r="Q308" i="88"/>
  <c r="R308" i="88" s="1"/>
  <c r="P308" i="88" s="1"/>
  <c r="Q307" i="88"/>
  <c r="R307" i="88" s="1"/>
  <c r="P307" i="88" s="1"/>
  <c r="Q306" i="88"/>
  <c r="R306" i="88" s="1"/>
  <c r="P306" i="88" s="1"/>
  <c r="Q302" i="88"/>
  <c r="R302" i="88" s="1"/>
  <c r="P302" i="88" s="1"/>
  <c r="Q301" i="88"/>
  <c r="R301" i="88" s="1"/>
  <c r="P301" i="88" s="1"/>
  <c r="Q300" i="88"/>
  <c r="R300" i="88" s="1"/>
  <c r="P300" i="88" s="1"/>
  <c r="Q299" i="88"/>
  <c r="R299" i="88" s="1"/>
  <c r="P299" i="88" s="1"/>
  <c r="Q298" i="88"/>
  <c r="R298" i="88" s="1"/>
  <c r="P298" i="88" s="1"/>
  <c r="Q297" i="88"/>
  <c r="R297" i="88" s="1"/>
  <c r="P297" i="88" s="1"/>
  <c r="Q296" i="88"/>
  <c r="R296" i="88" s="1"/>
  <c r="P296" i="88" s="1"/>
  <c r="Q295" i="88"/>
  <c r="R295" i="88" s="1"/>
  <c r="P295" i="88" s="1"/>
  <c r="Q294" i="88"/>
  <c r="R294" i="88" s="1"/>
  <c r="P294" i="88" s="1"/>
  <c r="Q293" i="88"/>
  <c r="R293" i="88" s="1"/>
  <c r="P293" i="88" s="1"/>
  <c r="Q292" i="88"/>
  <c r="R292" i="88" s="1"/>
  <c r="P292" i="88" s="1"/>
  <c r="Q291" i="88"/>
  <c r="R291" i="88" s="1"/>
  <c r="P291" i="88" s="1"/>
  <c r="Q290" i="88"/>
  <c r="R290" i="88" s="1"/>
  <c r="P290" i="88" s="1"/>
  <c r="Q289" i="88"/>
  <c r="R289" i="88" s="1"/>
  <c r="P289" i="88" s="1"/>
  <c r="Q288" i="88"/>
  <c r="R288" i="88" s="1"/>
  <c r="P288" i="88" s="1"/>
  <c r="Q287" i="88"/>
  <c r="R287" i="88" s="1"/>
  <c r="P287" i="88" s="1"/>
  <c r="Q286" i="88"/>
  <c r="R286" i="88" s="1"/>
  <c r="P286" i="88" s="1"/>
  <c r="Q285" i="88"/>
  <c r="R285" i="88" s="1"/>
  <c r="P285" i="88" s="1"/>
  <c r="Q284" i="88"/>
  <c r="R284" i="88" s="1"/>
  <c r="P284" i="88" s="1"/>
  <c r="Q283" i="88"/>
  <c r="R283" i="88" s="1"/>
  <c r="P283" i="88" s="1"/>
  <c r="Q282" i="88"/>
  <c r="R282" i="88" s="1"/>
  <c r="P282" i="88" s="1"/>
  <c r="Q281" i="88"/>
  <c r="R281" i="88" s="1"/>
  <c r="P281" i="88" s="1"/>
  <c r="Q280" i="88"/>
  <c r="R280" i="88" s="1"/>
  <c r="P280" i="88" s="1"/>
  <c r="Q279" i="88"/>
  <c r="R279" i="88" s="1"/>
  <c r="P279" i="88" s="1"/>
  <c r="Q278" i="88"/>
  <c r="R278" i="88" s="1"/>
  <c r="P278" i="88" s="1"/>
  <c r="Q277" i="88"/>
  <c r="R277" i="88" s="1"/>
  <c r="P277" i="88" s="1"/>
  <c r="Q276" i="88"/>
  <c r="R276" i="88" s="1"/>
  <c r="P276" i="88" s="1"/>
  <c r="Q275" i="88"/>
  <c r="R275" i="88" s="1"/>
  <c r="P275" i="88" s="1"/>
  <c r="Q274" i="88"/>
  <c r="R274" i="88" s="1"/>
  <c r="P274" i="88" s="1"/>
  <c r="Q270" i="88"/>
  <c r="R270" i="88" s="1"/>
  <c r="P270" i="88" s="1"/>
  <c r="Q269" i="88"/>
  <c r="R269" i="88" s="1"/>
  <c r="P269" i="88" s="1"/>
  <c r="Q268" i="88"/>
  <c r="R268" i="88" s="1"/>
  <c r="P268" i="88" s="1"/>
  <c r="Q267" i="88"/>
  <c r="R267" i="88" s="1"/>
  <c r="P267" i="88" s="1"/>
  <c r="Q266" i="88"/>
  <c r="R266" i="88" s="1"/>
  <c r="P266" i="88" s="1"/>
  <c r="Q265" i="88"/>
  <c r="R265" i="88" s="1"/>
  <c r="P265" i="88" s="1"/>
  <c r="Q264" i="88"/>
  <c r="R264" i="88" s="1"/>
  <c r="P264" i="88" s="1"/>
  <c r="Q263" i="88"/>
  <c r="R263" i="88" s="1"/>
  <c r="P263" i="88" s="1"/>
  <c r="Q259" i="88"/>
  <c r="R259" i="88" s="1"/>
  <c r="P259" i="88" s="1"/>
  <c r="Q258" i="88"/>
  <c r="R258" i="88" s="1"/>
  <c r="P258" i="88" s="1"/>
  <c r="Q257" i="88"/>
  <c r="R257" i="88" s="1"/>
  <c r="P257" i="88" s="1"/>
  <c r="Q256" i="88"/>
  <c r="R256" i="88" s="1"/>
  <c r="P256" i="88" s="1"/>
  <c r="Q255" i="88"/>
  <c r="R255" i="88" s="1"/>
  <c r="P255" i="88" s="1"/>
  <c r="Q254" i="88"/>
  <c r="R254" i="88" s="1"/>
  <c r="P254" i="88" s="1"/>
  <c r="Q253" i="88"/>
  <c r="R253" i="88" s="1"/>
  <c r="P253" i="88" s="1"/>
  <c r="Q252" i="88"/>
  <c r="R252" i="88" s="1"/>
  <c r="P252" i="88" s="1"/>
  <c r="Q251" i="88"/>
  <c r="R251" i="88" s="1"/>
  <c r="P251" i="88" s="1"/>
  <c r="Q250" i="88"/>
  <c r="R250" i="88" s="1"/>
  <c r="P250" i="88" s="1"/>
  <c r="Q249" i="88"/>
  <c r="R249" i="88" s="1"/>
  <c r="P249" i="88" s="1"/>
  <c r="Q248" i="88"/>
  <c r="R248" i="88" s="1"/>
  <c r="P248" i="88" s="1"/>
  <c r="Q247" i="88"/>
  <c r="R247" i="88" s="1"/>
  <c r="P247" i="88" s="1"/>
  <c r="Q246" i="88"/>
  <c r="R246" i="88" s="1"/>
  <c r="P246" i="88" s="1"/>
  <c r="Q245" i="88"/>
  <c r="R245" i="88" s="1"/>
  <c r="P245" i="88" s="1"/>
  <c r="Q244" i="88"/>
  <c r="R244" i="88" s="1"/>
  <c r="P244" i="88" s="1"/>
  <c r="Q243" i="88"/>
  <c r="R243" i="88" s="1"/>
  <c r="P243" i="88" s="1"/>
  <c r="Q242" i="88"/>
  <c r="R242" i="88" s="1"/>
  <c r="P242" i="88" s="1"/>
  <c r="Q241" i="88"/>
  <c r="R241" i="88" s="1"/>
  <c r="P241" i="88" s="1"/>
  <c r="Q240" i="88"/>
  <c r="R240" i="88" s="1"/>
  <c r="P240" i="88" s="1"/>
  <c r="Q239" i="88"/>
  <c r="R239" i="88" s="1"/>
  <c r="P239" i="88" s="1"/>
  <c r="Q238" i="88"/>
  <c r="R238" i="88" s="1"/>
  <c r="P238" i="88" s="1"/>
  <c r="Q237" i="88"/>
  <c r="R237" i="88" s="1"/>
  <c r="P237" i="88" s="1"/>
  <c r="Q236" i="88"/>
  <c r="R236" i="88" s="1"/>
  <c r="P236" i="88" s="1"/>
  <c r="Q235" i="88"/>
  <c r="R235" i="88" s="1"/>
  <c r="P235" i="88" s="1"/>
  <c r="Q234" i="88"/>
  <c r="R234" i="88" s="1"/>
  <c r="P234" i="88" s="1"/>
  <c r="Q233" i="88"/>
  <c r="R233" i="88" s="1"/>
  <c r="P233" i="88" s="1"/>
  <c r="Q232" i="88"/>
  <c r="R232" i="88" s="1"/>
  <c r="P232" i="88" s="1"/>
  <c r="Q231" i="88"/>
  <c r="R231" i="88" s="1"/>
  <c r="P231" i="88" s="1"/>
  <c r="Q230" i="88"/>
  <c r="R230" i="88" s="1"/>
  <c r="P230" i="88" s="1"/>
  <c r="Q229" i="88"/>
  <c r="R229" i="88" s="1"/>
  <c r="P229" i="88" s="1"/>
  <c r="Q228" i="88"/>
  <c r="R228" i="88" s="1"/>
  <c r="P228" i="88" s="1"/>
  <c r="Q227" i="88"/>
  <c r="R227" i="88" s="1"/>
  <c r="P227" i="88" s="1"/>
  <c r="Q223" i="88"/>
  <c r="R223" i="88" s="1"/>
  <c r="P223" i="88" s="1"/>
  <c r="Q222" i="88"/>
  <c r="R222" i="88" s="1"/>
  <c r="P222" i="88" s="1"/>
  <c r="Q221" i="88"/>
  <c r="R221" i="88" s="1"/>
  <c r="P221" i="88" s="1"/>
  <c r="Q220" i="88"/>
  <c r="R220" i="88" s="1"/>
  <c r="P220" i="88" s="1"/>
  <c r="Q219" i="88"/>
  <c r="R219" i="88" s="1"/>
  <c r="P219" i="88" s="1"/>
  <c r="Q218" i="88"/>
  <c r="R218" i="88" s="1"/>
  <c r="P218" i="88" s="1"/>
  <c r="Q217" i="88"/>
  <c r="R217" i="88" s="1"/>
  <c r="P217" i="88" s="1"/>
  <c r="Q216" i="88"/>
  <c r="R216" i="88" s="1"/>
  <c r="P216" i="88" s="1"/>
  <c r="Q215" i="88"/>
  <c r="R215" i="88" s="1"/>
  <c r="P215" i="88" s="1"/>
  <c r="Q214" i="88"/>
  <c r="R214" i="88" s="1"/>
  <c r="P214" i="88" s="1"/>
  <c r="Q213" i="88"/>
  <c r="R213" i="88" s="1"/>
  <c r="P213" i="88" s="1"/>
  <c r="Q212" i="88"/>
  <c r="R212" i="88" s="1"/>
  <c r="P212" i="88" s="1"/>
  <c r="Q211" i="88"/>
  <c r="R211" i="88" s="1"/>
  <c r="P211" i="88" s="1"/>
  <c r="Q210" i="88"/>
  <c r="R210" i="88" s="1"/>
  <c r="P210" i="88" s="1"/>
  <c r="Q209" i="88"/>
  <c r="R209" i="88" s="1"/>
  <c r="P209" i="88" s="1"/>
  <c r="Q208" i="88"/>
  <c r="R208" i="88" s="1"/>
  <c r="P208" i="88" s="1"/>
  <c r="Q207" i="88"/>
  <c r="R207" i="88" s="1"/>
  <c r="P207" i="88" s="1"/>
  <c r="Q206" i="88"/>
  <c r="R206" i="88" s="1"/>
  <c r="P206" i="88" s="1"/>
  <c r="Q205" i="88"/>
  <c r="R205" i="88" s="1"/>
  <c r="P205" i="88" s="1"/>
  <c r="Q204" i="88"/>
  <c r="R204" i="88" s="1"/>
  <c r="P204" i="88" s="1"/>
  <c r="Q203" i="88"/>
  <c r="R203" i="88" s="1"/>
  <c r="P203" i="88" s="1"/>
  <c r="Q202" i="88"/>
  <c r="R202" i="88" s="1"/>
  <c r="P202" i="88" s="1"/>
  <c r="Q201" i="88"/>
  <c r="R201" i="88" s="1"/>
  <c r="P201" i="88" s="1"/>
  <c r="Q200" i="88"/>
  <c r="R200" i="88" s="1"/>
  <c r="P200" i="88" s="1"/>
  <c r="Q199" i="88"/>
  <c r="R199" i="88" s="1"/>
  <c r="P199" i="88" s="1"/>
  <c r="Q198" i="88"/>
  <c r="R198" i="88" s="1"/>
  <c r="P198" i="88" s="1"/>
  <c r="Q197" i="88"/>
  <c r="R197" i="88" s="1"/>
  <c r="P197" i="88" s="1"/>
  <c r="Q196" i="88"/>
  <c r="R196" i="88" s="1"/>
  <c r="P196" i="88" s="1"/>
  <c r="Q195" i="88"/>
  <c r="R195" i="88" s="1"/>
  <c r="P195" i="88" s="1"/>
  <c r="Q194" i="88"/>
  <c r="R194" i="88" s="1"/>
  <c r="P194" i="88" s="1"/>
  <c r="Q193" i="88"/>
  <c r="R193" i="88" s="1"/>
  <c r="P193" i="88" s="1"/>
  <c r="Q192" i="88"/>
  <c r="R192" i="88" s="1"/>
  <c r="P192" i="88" s="1"/>
  <c r="Q191" i="88"/>
  <c r="R191" i="88" s="1"/>
  <c r="P191" i="88" s="1"/>
  <c r="Q190" i="88"/>
  <c r="R190" i="88" s="1"/>
  <c r="P190" i="88" s="1"/>
  <c r="Q189" i="88"/>
  <c r="R189" i="88" s="1"/>
  <c r="P189" i="88" s="1"/>
  <c r="Q178" i="88"/>
  <c r="R178" i="88" s="1"/>
  <c r="P178" i="88" s="1"/>
  <c r="Q177" i="88"/>
  <c r="R177" i="88" s="1"/>
  <c r="P177" i="88" s="1"/>
  <c r="Q175" i="88"/>
  <c r="R175" i="88" s="1"/>
  <c r="P175" i="88" s="1"/>
  <c r="Q174" i="88"/>
  <c r="R174" i="88" s="1"/>
  <c r="P174" i="88" s="1"/>
  <c r="Q172" i="88"/>
  <c r="R172" i="88" s="1"/>
  <c r="P172" i="88" s="1"/>
  <c r="Q171" i="88"/>
  <c r="R171" i="88" s="1"/>
  <c r="P171" i="88" s="1"/>
  <c r="Q170" i="88"/>
  <c r="R170" i="88" s="1"/>
  <c r="P170" i="88" s="1"/>
  <c r="Q168" i="88"/>
  <c r="R168" i="88" s="1"/>
  <c r="P168" i="88" s="1"/>
  <c r="Q167" i="88"/>
  <c r="R167" i="88" s="1"/>
  <c r="P167" i="88" s="1"/>
  <c r="Q156" i="88"/>
  <c r="R156" i="88" s="1"/>
  <c r="P156" i="88" s="1"/>
  <c r="Q155" i="88"/>
  <c r="R155" i="88" s="1"/>
  <c r="P155" i="88" s="1"/>
  <c r="Q153" i="88"/>
  <c r="R153" i="88" s="1"/>
  <c r="P153" i="88" s="1"/>
  <c r="Q152" i="88"/>
  <c r="R152" i="88" s="1"/>
  <c r="P152" i="88" s="1"/>
  <c r="Q150" i="88"/>
  <c r="R150" i="88" s="1"/>
  <c r="P150" i="88" s="1"/>
  <c r="Q148" i="88"/>
  <c r="R148" i="88" s="1"/>
  <c r="P148" i="88" s="1"/>
  <c r="Q147" i="88"/>
  <c r="R147" i="88" s="1"/>
  <c r="P147" i="88" s="1"/>
  <c r="Q146" i="88"/>
  <c r="R146" i="88" s="1"/>
  <c r="P146" i="88" s="1"/>
  <c r="Q145" i="88"/>
  <c r="R145" i="88" s="1"/>
  <c r="P145" i="88" s="1"/>
  <c r="Q128" i="88"/>
  <c r="R128" i="88" s="1"/>
  <c r="P128" i="88" s="1"/>
  <c r="Q127" i="88"/>
  <c r="R127" i="88" s="1"/>
  <c r="P127" i="88" s="1"/>
  <c r="Q126" i="88"/>
  <c r="R126" i="88" s="1"/>
  <c r="P126" i="88" s="1"/>
  <c r="Q125" i="88"/>
  <c r="R125" i="88" s="1"/>
  <c r="P125" i="88" s="1"/>
  <c r="Q124" i="88"/>
  <c r="R124" i="88" s="1"/>
  <c r="P124" i="88" s="1"/>
  <c r="Q123" i="88"/>
  <c r="R123" i="88" s="1"/>
  <c r="P123" i="88" s="1"/>
  <c r="Q119" i="88"/>
  <c r="R119" i="88" s="1"/>
  <c r="P119" i="88" s="1"/>
  <c r="Q118" i="88"/>
  <c r="R118" i="88" s="1"/>
  <c r="P118" i="88" s="1"/>
  <c r="Q117" i="88"/>
  <c r="R117" i="88" s="1"/>
  <c r="P117" i="88" s="1"/>
  <c r="Q116" i="88"/>
  <c r="R116" i="88" s="1"/>
  <c r="P116" i="88" s="1"/>
  <c r="Q115" i="88"/>
  <c r="R115" i="88" s="1"/>
  <c r="P115" i="88" s="1"/>
  <c r="Q114" i="88"/>
  <c r="R114" i="88" s="1"/>
  <c r="P114" i="88" s="1"/>
  <c r="Q113" i="88"/>
  <c r="R113" i="88" s="1"/>
  <c r="P113" i="88" s="1"/>
  <c r="Q112" i="88"/>
  <c r="R112" i="88" s="1"/>
  <c r="P112" i="88" s="1"/>
  <c r="Q111" i="88"/>
  <c r="R111" i="88" s="1"/>
  <c r="P111" i="88" s="1"/>
  <c r="Q107" i="88"/>
  <c r="R107" i="88" s="1"/>
  <c r="P107" i="88" s="1"/>
  <c r="Q106" i="88"/>
  <c r="R106" i="88" s="1"/>
  <c r="P106" i="88" s="1"/>
  <c r="Q105" i="88"/>
  <c r="R105" i="88" s="1"/>
  <c r="P105" i="88" s="1"/>
  <c r="Q104" i="88"/>
  <c r="R104" i="88" s="1"/>
  <c r="P104" i="88" s="1"/>
  <c r="Q103" i="88"/>
  <c r="R103" i="88" s="1"/>
  <c r="P103" i="88" s="1"/>
  <c r="Q102" i="88"/>
  <c r="R102" i="88" s="1"/>
  <c r="P102" i="88" s="1"/>
  <c r="Q101" i="88"/>
  <c r="R101" i="88" s="1"/>
  <c r="P101" i="88" s="1"/>
  <c r="Q100" i="88"/>
  <c r="R100" i="88" s="1"/>
  <c r="P100" i="88" s="1"/>
  <c r="Q96" i="88"/>
  <c r="R96" i="88" s="1"/>
  <c r="P96" i="88" s="1"/>
  <c r="Q95" i="88"/>
  <c r="R95" i="88" s="1"/>
  <c r="P95" i="88" s="1"/>
  <c r="Q94" i="88"/>
  <c r="R94" i="88" s="1"/>
  <c r="P94" i="88" s="1"/>
  <c r="Q93" i="88"/>
  <c r="R93" i="88" s="1"/>
  <c r="P93" i="88" s="1"/>
  <c r="Q92" i="88"/>
  <c r="R92" i="88" s="1"/>
  <c r="P92" i="88" s="1"/>
  <c r="Q91" i="88"/>
  <c r="R91" i="88" s="1"/>
  <c r="P91" i="88" s="1"/>
  <c r="Q90" i="88"/>
  <c r="R90" i="88" s="1"/>
  <c r="P90" i="88" s="1"/>
  <c r="Q86" i="88"/>
  <c r="R86" i="88" s="1"/>
  <c r="P86" i="88" s="1"/>
  <c r="Q85" i="88"/>
  <c r="R85" i="88" s="1"/>
  <c r="P85" i="88" s="1"/>
  <c r="Q84" i="88"/>
  <c r="R84" i="88" s="1"/>
  <c r="P84" i="88" s="1"/>
  <c r="Q83" i="88"/>
  <c r="R83" i="88" s="1"/>
  <c r="P83" i="88" s="1"/>
  <c r="Q82" i="88"/>
  <c r="R82" i="88" s="1"/>
  <c r="P82" i="88" s="1"/>
  <c r="Q81" i="88"/>
  <c r="R81" i="88" s="1"/>
  <c r="P81" i="88" s="1"/>
  <c r="Q80" i="88"/>
  <c r="R80" i="88" s="1"/>
  <c r="P80" i="88" s="1"/>
  <c r="Q79" i="88"/>
  <c r="R79" i="88" s="1"/>
  <c r="P79" i="88" s="1"/>
  <c r="Q78" i="88"/>
  <c r="R78" i="88" s="1"/>
  <c r="P78" i="88" s="1"/>
  <c r="Q77" i="88"/>
  <c r="R77" i="88" s="1"/>
  <c r="P77" i="88" s="1"/>
  <c r="Q76" i="88"/>
  <c r="R76" i="88" s="1"/>
  <c r="P76" i="88" s="1"/>
  <c r="Q75" i="88"/>
  <c r="R75" i="88" s="1"/>
  <c r="P75" i="88" s="1"/>
  <c r="Q71" i="88"/>
  <c r="R71" i="88" s="1"/>
  <c r="P71" i="88" s="1"/>
  <c r="Q70" i="88"/>
  <c r="R70" i="88" s="1"/>
  <c r="P70" i="88" s="1"/>
  <c r="Q69" i="88"/>
  <c r="R69" i="88" s="1"/>
  <c r="P69" i="88" s="1"/>
  <c r="Q68" i="88"/>
  <c r="R68" i="88" s="1"/>
  <c r="P68" i="88" s="1"/>
  <c r="Q67" i="88"/>
  <c r="R67" i="88" s="1"/>
  <c r="P67" i="88" s="1"/>
  <c r="Q66" i="88"/>
  <c r="R66" i="88" s="1"/>
  <c r="P66" i="88" s="1"/>
  <c r="Q65" i="88"/>
  <c r="R65" i="88" s="1"/>
  <c r="P65" i="88" s="1"/>
  <c r="Q64" i="88"/>
  <c r="R64" i="88" s="1"/>
  <c r="P64" i="88" s="1"/>
  <c r="Q60" i="88"/>
  <c r="R60" i="88" s="1"/>
  <c r="P60" i="88" s="1"/>
  <c r="Q59" i="88"/>
  <c r="R59" i="88" s="1"/>
  <c r="P59" i="88" s="1"/>
  <c r="Q58" i="88"/>
  <c r="R58" i="88" s="1"/>
  <c r="P58" i="88" s="1"/>
  <c r="Q57" i="88"/>
  <c r="R57" i="88" s="1"/>
  <c r="P57" i="88" s="1"/>
  <c r="Q56" i="88"/>
  <c r="R56" i="88" s="1"/>
  <c r="P56" i="88" s="1"/>
  <c r="Q55" i="88"/>
  <c r="R55" i="88" s="1"/>
  <c r="P55" i="88" s="1"/>
  <c r="Q54" i="88"/>
  <c r="R54" i="88" s="1"/>
  <c r="P54" i="88" s="1"/>
  <c r="Q53" i="88"/>
  <c r="R53" i="88" s="1"/>
  <c r="P53" i="88" s="1"/>
  <c r="Q52" i="88"/>
  <c r="R52" i="88" s="1"/>
  <c r="P52" i="88" s="1"/>
  <c r="Q51" i="88"/>
  <c r="R51" i="88" s="1"/>
  <c r="P51" i="88" s="1"/>
  <c r="Q50" i="88"/>
  <c r="R50" i="88" s="1"/>
  <c r="P50" i="88" s="1"/>
  <c r="Q49" i="88"/>
  <c r="R49" i="88" s="1"/>
  <c r="P49" i="88" s="1"/>
  <c r="Q48" i="88"/>
  <c r="R48" i="88" s="1"/>
  <c r="P48" i="88" s="1"/>
  <c r="Q47" i="88"/>
  <c r="R47" i="88" s="1"/>
  <c r="P47" i="88" s="1"/>
  <c r="Q46" i="88"/>
  <c r="R46" i="88" s="1"/>
  <c r="P46" i="88" s="1"/>
  <c r="Q45" i="88"/>
  <c r="R45" i="88" s="1"/>
  <c r="P45" i="88" s="1"/>
  <c r="R40" i="88"/>
  <c r="P40" i="88" s="1"/>
  <c r="Q39" i="88"/>
  <c r="R39" i="88" s="1"/>
  <c r="P39" i="88" s="1"/>
  <c r="Q38" i="88"/>
  <c r="R38" i="88" s="1"/>
  <c r="P38" i="88" s="1"/>
  <c r="Q37" i="88"/>
  <c r="R37" i="88" s="1"/>
  <c r="P37" i="88" s="1"/>
  <c r="Q36" i="88"/>
  <c r="R36" i="88" s="1"/>
  <c r="P36" i="88" s="1"/>
  <c r="Q35" i="88"/>
  <c r="R35" i="88" s="1"/>
  <c r="P35" i="88" s="1"/>
  <c r="Q34" i="88"/>
  <c r="R34" i="88" s="1"/>
  <c r="P34" i="88" s="1"/>
  <c r="Q33" i="88"/>
  <c r="R33" i="88" s="1"/>
  <c r="P33" i="88" s="1"/>
  <c r="Q32" i="88"/>
  <c r="R32" i="88" s="1"/>
  <c r="P32" i="88" s="1"/>
  <c r="Q31" i="88"/>
  <c r="R31" i="88" s="1"/>
  <c r="P31" i="88" s="1"/>
  <c r="Q30" i="88"/>
  <c r="R30" i="88" s="1"/>
  <c r="P30" i="88" s="1"/>
  <c r="Q29" i="88"/>
  <c r="R29" i="88" s="1"/>
  <c r="P29" i="88" s="1"/>
  <c r="Q28" i="88"/>
  <c r="R28" i="88" s="1"/>
  <c r="P28" i="88" s="1"/>
  <c r="Q27" i="88"/>
  <c r="R27" i="88" s="1"/>
  <c r="P27" i="88" s="1"/>
  <c r="Q26" i="88"/>
  <c r="R26" i="88" s="1"/>
  <c r="P26" i="88" s="1"/>
  <c r="Q25" i="88"/>
  <c r="R25" i="88" s="1"/>
  <c r="P25" i="88" s="1"/>
  <c r="Q24" i="88"/>
  <c r="R24" i="88" s="1"/>
  <c r="P24" i="88" s="1"/>
  <c r="Q23" i="88"/>
  <c r="R23" i="88" s="1"/>
  <c r="P23" i="88" s="1"/>
  <c r="Q22" i="88"/>
  <c r="Q18" i="88"/>
  <c r="R18" i="88" s="1"/>
  <c r="P18" i="88" s="1"/>
  <c r="Q17" i="88"/>
  <c r="R17" i="88" s="1"/>
  <c r="P17" i="88" s="1"/>
  <c r="Q16" i="88"/>
  <c r="R16" i="88" s="1"/>
  <c r="P16" i="88" s="1"/>
  <c r="Q15" i="88"/>
  <c r="R15" i="88" s="1"/>
  <c r="P15" i="88" s="1"/>
  <c r="Q14" i="88"/>
  <c r="R14" i="88" s="1"/>
  <c r="P14" i="88" s="1"/>
  <c r="Q13" i="88"/>
  <c r="R13" i="88" s="1"/>
  <c r="P13" i="88" s="1"/>
  <c r="Q12" i="88"/>
  <c r="R12" i="88" s="1"/>
  <c r="P12" i="88" s="1"/>
  <c r="Q11" i="88"/>
  <c r="R11" i="88" s="1"/>
  <c r="P11" i="88" s="1"/>
  <c r="Q10" i="88"/>
  <c r="R10" i="88" s="1"/>
  <c r="P10" i="88" s="1"/>
  <c r="Q9" i="88"/>
  <c r="R9" i="88" s="1"/>
  <c r="P9" i="88" s="1"/>
  <c r="Q8" i="88"/>
  <c r="R8" i="88" s="1"/>
  <c r="P8" i="88" s="1"/>
  <c r="Q7" i="88"/>
  <c r="R7" i="88" s="1"/>
  <c r="P7" i="88" s="1"/>
  <c r="Q6" i="88"/>
  <c r="R6" i="88" s="1"/>
  <c r="P6" i="88" s="1"/>
  <c r="R22" i="88" l="1"/>
  <c r="P22" i="88" s="1"/>
  <c r="Q42" i="88"/>
  <c r="P66" i="89"/>
  <c r="N66" i="89" s="1"/>
  <c r="O70" i="89"/>
  <c r="P70" i="89" s="1"/>
  <c r="N70" i="89" s="1"/>
  <c r="Q149" i="88"/>
  <c r="Q303" i="88"/>
  <c r="Q129" i="88"/>
  <c r="Q271" i="88"/>
  <c r="Q120" i="88"/>
  <c r="Q224" i="88"/>
  <c r="Q151" i="88"/>
  <c r="Q157" i="88"/>
  <c r="Q169" i="88"/>
  <c r="O30" i="89"/>
  <c r="Q97" i="88"/>
  <c r="Q322" i="88"/>
  <c r="O195" i="89"/>
  <c r="P195" i="89" s="1"/>
  <c r="N195" i="89" s="1"/>
  <c r="O76" i="89"/>
  <c r="Q260" i="88"/>
  <c r="O52" i="89"/>
  <c r="O141" i="89"/>
  <c r="O182" i="89"/>
  <c r="O153" i="89"/>
  <c r="O83" i="89"/>
  <c r="O9" i="89"/>
  <c r="O15" i="89"/>
  <c r="O57" i="89"/>
  <c r="O118" i="89"/>
  <c r="O94" i="89"/>
  <c r="O24" i="89"/>
  <c r="O35" i="89"/>
  <c r="O63" i="89"/>
  <c r="O159" i="89"/>
  <c r="O173" i="89"/>
  <c r="O121" i="89"/>
  <c r="O148" i="89"/>
  <c r="O177" i="89"/>
  <c r="Q19" i="88"/>
  <c r="Q72" i="88"/>
  <c r="Q87" i="88"/>
  <c r="Q61" i="88"/>
  <c r="Q108" i="88"/>
  <c r="Q154" i="88"/>
  <c r="Q173" i="88"/>
  <c r="Q176" i="88"/>
  <c r="Q179" i="88"/>
  <c r="E19" i="1"/>
  <c r="E132" i="1" s="1"/>
  <c r="E42" i="1"/>
  <c r="E133" i="1" s="1"/>
  <c r="E61" i="1"/>
  <c r="E134" i="1" s="1"/>
  <c r="E72" i="1"/>
  <c r="E135" i="1" s="1"/>
  <c r="E87" i="1"/>
  <c r="E136" i="1" s="1"/>
  <c r="E97" i="1"/>
  <c r="E108" i="1"/>
  <c r="E120" i="1"/>
  <c r="E139" i="1" s="1"/>
  <c r="E129" i="1"/>
  <c r="E140" i="1" s="1"/>
  <c r="E148" i="1"/>
  <c r="E159" i="1" s="1"/>
  <c r="E150" i="1"/>
  <c r="E160" i="1" s="1"/>
  <c r="E153" i="1"/>
  <c r="E161" i="1" s="1"/>
  <c r="E156" i="1"/>
  <c r="E162" i="1" s="1"/>
  <c r="E168" i="1"/>
  <c r="E181" i="1" s="1"/>
  <c r="E172" i="1"/>
  <c r="E182" i="1" s="1"/>
  <c r="E175" i="1"/>
  <c r="E183" i="1" s="1"/>
  <c r="E178" i="1"/>
  <c r="E184" i="1" s="1"/>
  <c r="E192" i="1"/>
  <c r="E505" i="1" s="1"/>
  <c r="D505" i="1" s="1"/>
  <c r="E233" i="1"/>
  <c r="E506" i="1" s="1"/>
  <c r="D506" i="1" s="1"/>
  <c r="E242" i="1"/>
  <c r="E507" i="1" s="1"/>
  <c r="D507" i="1" s="1"/>
  <c r="E248" i="1"/>
  <c r="E508" i="1" s="1"/>
  <c r="D508" i="1" s="1"/>
  <c r="E253" i="1"/>
  <c r="E509" i="1" s="1"/>
  <c r="D509" i="1" s="1"/>
  <c r="E289" i="1"/>
  <c r="E510" i="1" s="1"/>
  <c r="D510" i="1" s="1"/>
  <c r="E307" i="1"/>
  <c r="E511" i="1" s="1"/>
  <c r="D511" i="1" s="1"/>
  <c r="E312" i="1"/>
  <c r="E512" i="1" s="1"/>
  <c r="D512" i="1" s="1"/>
  <c r="E318" i="1"/>
  <c r="E513" i="1" s="1"/>
  <c r="D513" i="1" s="1"/>
  <c r="E325" i="1"/>
  <c r="E514" i="1" s="1"/>
  <c r="D514" i="1" s="1"/>
  <c r="E331" i="1"/>
  <c r="E515" i="1" s="1"/>
  <c r="D515" i="1" s="1"/>
  <c r="E338" i="1"/>
  <c r="E516" i="1" s="1"/>
  <c r="D516" i="1" s="1"/>
  <c r="E350" i="1"/>
  <c r="E517" i="1" s="1"/>
  <c r="D517" i="1" s="1"/>
  <c r="E361" i="1"/>
  <c r="E518" i="1" s="1"/>
  <c r="D518" i="1" s="1"/>
  <c r="E385" i="1"/>
  <c r="E519" i="1" s="1"/>
  <c r="D519" i="1" s="1"/>
  <c r="E389" i="1"/>
  <c r="E520" i="1" s="1"/>
  <c r="D520" i="1" s="1"/>
  <c r="E409" i="1"/>
  <c r="E521" i="1" s="1"/>
  <c r="D521" i="1" s="1"/>
  <c r="E414" i="1"/>
  <c r="E522" i="1" s="1"/>
  <c r="D522" i="1" s="1"/>
  <c r="E419" i="1"/>
  <c r="E523" i="1" s="1"/>
  <c r="D523" i="1" s="1"/>
  <c r="E425" i="1"/>
  <c r="E524" i="1" s="1"/>
  <c r="D524" i="1" s="1"/>
  <c r="E439" i="1"/>
  <c r="E525" i="1" s="1"/>
  <c r="D525" i="1" s="1"/>
  <c r="E526" i="1"/>
  <c r="D526" i="1" s="1"/>
  <c r="E475" i="1"/>
  <c r="E480" i="1"/>
  <c r="E528" i="1" s="1"/>
  <c r="D528" i="1" s="1"/>
  <c r="E499" i="1"/>
  <c r="E529" i="1" s="1"/>
  <c r="D529" i="1" s="1"/>
  <c r="E138" i="1" l="1"/>
  <c r="E108" i="65"/>
  <c r="F108" i="65" s="1"/>
  <c r="D108" i="65" s="1"/>
  <c r="E137" i="1"/>
  <c r="E97" i="65"/>
  <c r="F97" i="65" s="1"/>
  <c r="D97" i="65" s="1"/>
  <c r="E527" i="1"/>
  <c r="D527" i="1" s="1"/>
  <c r="E303" i="65"/>
  <c r="F303" i="65" s="1"/>
  <c r="D303" i="65" s="1"/>
  <c r="O207" i="89"/>
  <c r="P207" i="89" s="1"/>
  <c r="N207" i="89" s="1"/>
  <c r="P182" i="89"/>
  <c r="N182" i="89" s="1"/>
  <c r="O206" i="89"/>
  <c r="P206" i="89" s="1"/>
  <c r="N206" i="89" s="1"/>
  <c r="P177" i="89"/>
  <c r="N177" i="89" s="1"/>
  <c r="O205" i="89"/>
  <c r="P205" i="89" s="1"/>
  <c r="N205" i="89" s="1"/>
  <c r="P173" i="89"/>
  <c r="N173" i="89" s="1"/>
  <c r="O204" i="89"/>
  <c r="P204" i="89" s="1"/>
  <c r="N204" i="89" s="1"/>
  <c r="P159" i="89"/>
  <c r="N159" i="89" s="1"/>
  <c r="O203" i="89"/>
  <c r="P203" i="89" s="1"/>
  <c r="N203" i="89" s="1"/>
  <c r="P153" i="89"/>
  <c r="N153" i="89" s="1"/>
  <c r="O202" i="89"/>
  <c r="P202" i="89" s="1"/>
  <c r="N202" i="89" s="1"/>
  <c r="P148" i="89"/>
  <c r="N148" i="89" s="1"/>
  <c r="O201" i="89"/>
  <c r="P201" i="89" s="1"/>
  <c r="N201" i="89" s="1"/>
  <c r="P141" i="89"/>
  <c r="N141" i="89" s="1"/>
  <c r="O200" i="89"/>
  <c r="P200" i="89" s="1"/>
  <c r="N200" i="89" s="1"/>
  <c r="P121" i="89"/>
  <c r="N121" i="89" s="1"/>
  <c r="O199" i="89"/>
  <c r="P199" i="89" s="1"/>
  <c r="N199" i="89" s="1"/>
  <c r="P118" i="89"/>
  <c r="N118" i="89" s="1"/>
  <c r="O198" i="89"/>
  <c r="P198" i="89" s="1"/>
  <c r="N198" i="89" s="1"/>
  <c r="P94" i="89"/>
  <c r="N94" i="89" s="1"/>
  <c r="O197" i="89"/>
  <c r="P197" i="89" s="1"/>
  <c r="N197" i="89" s="1"/>
  <c r="P83" i="89"/>
  <c r="N83" i="89" s="1"/>
  <c r="O196" i="89"/>
  <c r="P196" i="89" s="1"/>
  <c r="N196" i="89" s="1"/>
  <c r="P76" i="89"/>
  <c r="N76" i="89" s="1"/>
  <c r="O194" i="89"/>
  <c r="P194" i="89" s="1"/>
  <c r="N194" i="89" s="1"/>
  <c r="P63" i="89"/>
  <c r="N63" i="89" s="1"/>
  <c r="O193" i="89"/>
  <c r="P193" i="89" s="1"/>
  <c r="N193" i="89" s="1"/>
  <c r="P57" i="89"/>
  <c r="N57" i="89" s="1"/>
  <c r="O192" i="89"/>
  <c r="P192" i="89" s="1"/>
  <c r="N192" i="89" s="1"/>
  <c r="P52" i="89"/>
  <c r="N52" i="89" s="1"/>
  <c r="O191" i="89"/>
  <c r="P191" i="89" s="1"/>
  <c r="N191" i="89" s="1"/>
  <c r="P35" i="89"/>
  <c r="N35" i="89" s="1"/>
  <c r="O190" i="89"/>
  <c r="P190" i="89" s="1"/>
  <c r="N190" i="89" s="1"/>
  <c r="P30" i="89"/>
  <c r="N30" i="89" s="1"/>
  <c r="O189" i="89"/>
  <c r="P189" i="89" s="1"/>
  <c r="N189" i="89" s="1"/>
  <c r="P24" i="89"/>
  <c r="N24" i="89" s="1"/>
  <c r="O188" i="89"/>
  <c r="P188" i="89" s="1"/>
  <c r="N188" i="89" s="1"/>
  <c r="P15" i="89"/>
  <c r="N15" i="89" s="1"/>
  <c r="O187" i="89"/>
  <c r="P187" i="89" s="1"/>
  <c r="N187" i="89" s="1"/>
  <c r="P9" i="89"/>
  <c r="N9" i="89" s="1"/>
  <c r="Q138" i="88"/>
  <c r="R138" i="88" s="1"/>
  <c r="P138" i="88" s="1"/>
  <c r="R97" i="88"/>
  <c r="P97" i="88" s="1"/>
  <c r="Q161" i="88"/>
  <c r="R161" i="88" s="1"/>
  <c r="P161" i="88" s="1"/>
  <c r="R151" i="88"/>
  <c r="P151" i="88" s="1"/>
  <c r="Q141" i="88"/>
  <c r="R141" i="88" s="1"/>
  <c r="P141" i="88" s="1"/>
  <c r="R129" i="88"/>
  <c r="P129" i="88" s="1"/>
  <c r="Q183" i="88"/>
  <c r="R183" i="88" s="1"/>
  <c r="P183" i="88" s="1"/>
  <c r="R173" i="88"/>
  <c r="P173" i="88" s="1"/>
  <c r="Q137" i="88"/>
  <c r="R137" i="88" s="1"/>
  <c r="P137" i="88" s="1"/>
  <c r="R87" i="88"/>
  <c r="P87" i="88" s="1"/>
  <c r="Q327" i="88"/>
  <c r="R327" i="88" s="1"/>
  <c r="P327" i="88" s="1"/>
  <c r="R224" i="88"/>
  <c r="P224" i="88" s="1"/>
  <c r="Q162" i="88"/>
  <c r="R162" i="88" s="1"/>
  <c r="P162" i="88" s="1"/>
  <c r="R154" i="88"/>
  <c r="P154" i="88" s="1"/>
  <c r="Q136" i="88"/>
  <c r="R136" i="88" s="1"/>
  <c r="P136" i="88" s="1"/>
  <c r="R72" i="88"/>
  <c r="P72" i="88" s="1"/>
  <c r="Q331" i="88"/>
  <c r="R331" i="88" s="1"/>
  <c r="P331" i="88" s="1"/>
  <c r="R322" i="88"/>
  <c r="P322" i="88" s="1"/>
  <c r="Q182" i="88"/>
  <c r="R182" i="88" s="1"/>
  <c r="P182" i="88" s="1"/>
  <c r="R169" i="88"/>
  <c r="P169" i="88" s="1"/>
  <c r="Q140" i="88"/>
  <c r="R140" i="88" s="1"/>
  <c r="P140" i="88" s="1"/>
  <c r="R120" i="88"/>
  <c r="P120" i="88" s="1"/>
  <c r="Q160" i="88"/>
  <c r="R160" i="88" s="1"/>
  <c r="P160" i="88" s="1"/>
  <c r="R149" i="88"/>
  <c r="P149" i="88" s="1"/>
  <c r="Q185" i="88"/>
  <c r="R185" i="88" s="1"/>
  <c r="P185" i="88" s="1"/>
  <c r="R179" i="88"/>
  <c r="P179" i="88" s="1"/>
  <c r="Q139" i="88"/>
  <c r="R139" i="88" s="1"/>
  <c r="P139" i="88" s="1"/>
  <c r="R108" i="88"/>
  <c r="P108" i="88" s="1"/>
  <c r="Q134" i="88"/>
  <c r="R134" i="88" s="1"/>
  <c r="P134" i="88" s="1"/>
  <c r="R42" i="88"/>
  <c r="P42" i="88" s="1"/>
  <c r="Q328" i="88"/>
  <c r="R328" i="88" s="1"/>
  <c r="P328" i="88" s="1"/>
  <c r="R260" i="88"/>
  <c r="P260" i="88" s="1"/>
  <c r="Q163" i="88"/>
  <c r="R163" i="88" s="1"/>
  <c r="P163" i="88" s="1"/>
  <c r="R157" i="88"/>
  <c r="P157" i="88" s="1"/>
  <c r="Q329" i="88"/>
  <c r="R329" i="88" s="1"/>
  <c r="P329" i="88" s="1"/>
  <c r="R271" i="88"/>
  <c r="P271" i="88" s="1"/>
  <c r="Q184" i="88"/>
  <c r="R184" i="88" s="1"/>
  <c r="P184" i="88" s="1"/>
  <c r="R176" i="88"/>
  <c r="P176" i="88" s="1"/>
  <c r="Q135" i="88"/>
  <c r="R135" i="88" s="1"/>
  <c r="P135" i="88" s="1"/>
  <c r="R61" i="88"/>
  <c r="P61" i="88" s="1"/>
  <c r="Q133" i="88"/>
  <c r="R133" i="88" s="1"/>
  <c r="P133" i="88" s="1"/>
  <c r="R19" i="88"/>
  <c r="P19" i="88" s="1"/>
  <c r="Q330" i="88"/>
  <c r="R330" i="88" s="1"/>
  <c r="P330" i="88" s="1"/>
  <c r="R303" i="88"/>
  <c r="P303" i="88" s="1"/>
  <c r="E185" i="1"/>
  <c r="E504" i="1" s="1"/>
  <c r="D504" i="1" s="1"/>
  <c r="E163" i="1"/>
  <c r="E503" i="1" s="1"/>
  <c r="D503" i="1" s="1"/>
  <c r="E141" i="1"/>
  <c r="E532" i="1" s="1"/>
  <c r="D532" i="1" s="1"/>
  <c r="O209" i="89" l="1"/>
  <c r="O210" i="89" s="1"/>
  <c r="P210" i="89" s="1"/>
  <c r="N210" i="89" s="1"/>
  <c r="Q142" i="88"/>
  <c r="Q186" i="88"/>
  <c r="Q164" i="88"/>
  <c r="E531" i="1"/>
  <c r="E533" i="1" l="1"/>
  <c r="D533" i="1" s="1"/>
  <c r="D531" i="1"/>
  <c r="P209" i="89"/>
  <c r="N209" i="89" s="1"/>
  <c r="Q325" i="88"/>
  <c r="R164" i="88"/>
  <c r="P164" i="88" s="1"/>
  <c r="Q326" i="88"/>
  <c r="R326" i="88" s="1"/>
  <c r="P326" i="88" s="1"/>
  <c r="R186" i="88"/>
  <c r="P186" i="88" s="1"/>
  <c r="Q334" i="88"/>
  <c r="R334" i="88" s="1"/>
  <c r="P334" i="88" s="1"/>
  <c r="R142" i="88"/>
  <c r="P142" i="88" s="1"/>
  <c r="E214" i="65"/>
  <c r="R325" i="88" l="1"/>
  <c r="P325" i="88" s="1"/>
  <c r="Q333" i="88"/>
  <c r="F214" i="65"/>
  <c r="D214" i="65" s="1"/>
  <c r="Q335" i="88" l="1"/>
  <c r="R335" i="88" s="1"/>
  <c r="P335" i="88" s="1"/>
  <c r="R333" i="88"/>
  <c r="P333" i="88" s="1"/>
  <c r="E101" i="66"/>
  <c r="F101" i="66" s="1"/>
  <c r="D101" i="66" s="1"/>
  <c r="E102" i="66"/>
  <c r="E103" i="66"/>
  <c r="E104" i="66"/>
  <c r="E105" i="66"/>
  <c r="E106" i="66"/>
  <c r="E107" i="66"/>
  <c r="E108" i="66"/>
  <c r="E109" i="66"/>
  <c r="E12" i="66"/>
  <c r="E13" i="66"/>
  <c r="E14" i="66"/>
  <c r="F108" i="66" l="1"/>
  <c r="D108" i="66" s="1"/>
  <c r="F102" i="66"/>
  <c r="D102" i="66" s="1"/>
  <c r="F109" i="66"/>
  <c r="D109" i="66" s="1"/>
  <c r="F105" i="66"/>
  <c r="D105" i="66" s="1"/>
  <c r="F107" i="66"/>
  <c r="D107" i="66" s="1"/>
  <c r="F104" i="66"/>
  <c r="D104" i="66" s="1"/>
  <c r="F106" i="66"/>
  <c r="D106" i="66" s="1"/>
  <c r="F103" i="66"/>
  <c r="D103" i="66" s="1"/>
  <c r="E6" i="65"/>
  <c r="F6" i="65" l="1"/>
  <c r="D6" i="65" s="1"/>
  <c r="E181" i="66" l="1"/>
  <c r="E180" i="66"/>
  <c r="E176" i="66"/>
  <c r="E172" i="66"/>
  <c r="E171" i="66"/>
  <c r="E170" i="66"/>
  <c r="E169" i="66"/>
  <c r="E168" i="66"/>
  <c r="E167" i="66"/>
  <c r="E166" i="66"/>
  <c r="E165" i="66"/>
  <c r="E164" i="66"/>
  <c r="E163" i="66"/>
  <c r="E162" i="66"/>
  <c r="E158" i="66"/>
  <c r="E157" i="66"/>
  <c r="E156" i="66"/>
  <c r="E152" i="66"/>
  <c r="E151" i="66"/>
  <c r="E147" i="66"/>
  <c r="E146" i="66"/>
  <c r="E140" i="66"/>
  <c r="E139" i="66"/>
  <c r="E138" i="66"/>
  <c r="E137" i="66"/>
  <c r="E136" i="66"/>
  <c r="E135" i="66"/>
  <c r="E134" i="66"/>
  <c r="E133" i="66"/>
  <c r="E132" i="66"/>
  <c r="E131" i="66"/>
  <c r="E130" i="66"/>
  <c r="E129" i="66"/>
  <c r="E128" i="66"/>
  <c r="E127" i="66"/>
  <c r="E126" i="66"/>
  <c r="E125" i="66"/>
  <c r="E124" i="66"/>
  <c r="E120" i="66"/>
  <c r="E117" i="66"/>
  <c r="E116" i="66"/>
  <c r="E115" i="66"/>
  <c r="E114" i="66"/>
  <c r="E113" i="66"/>
  <c r="E112" i="66"/>
  <c r="E111" i="66"/>
  <c r="E110" i="66"/>
  <c r="E100" i="66"/>
  <c r="E99" i="66"/>
  <c r="E98" i="66"/>
  <c r="E97" i="66"/>
  <c r="E93" i="66"/>
  <c r="E92" i="66"/>
  <c r="E91" i="66"/>
  <c r="E90" i="66"/>
  <c r="E89" i="66"/>
  <c r="E88" i="66"/>
  <c r="E87" i="66"/>
  <c r="E86" i="66"/>
  <c r="E85" i="66"/>
  <c r="E82" i="66"/>
  <c r="E81" i="66"/>
  <c r="E80" i="66"/>
  <c r="E79" i="66"/>
  <c r="E75" i="66"/>
  <c r="E74" i="66"/>
  <c r="E73" i="66"/>
  <c r="E69" i="66"/>
  <c r="E68" i="66"/>
  <c r="E67" i="66"/>
  <c r="E66" i="66"/>
  <c r="E62" i="66"/>
  <c r="E61" i="66"/>
  <c r="E60" i="66"/>
  <c r="E56" i="66"/>
  <c r="E55" i="66"/>
  <c r="E51" i="66"/>
  <c r="E50" i="66"/>
  <c r="E49" i="66"/>
  <c r="E48" i="66"/>
  <c r="E47" i="66"/>
  <c r="E46" i="66"/>
  <c r="E45" i="66"/>
  <c r="E44" i="66"/>
  <c r="E43" i="66"/>
  <c r="E42" i="66"/>
  <c r="E41" i="66"/>
  <c r="E40" i="66"/>
  <c r="E39" i="66"/>
  <c r="E38" i="66"/>
  <c r="E37" i="66"/>
  <c r="E34" i="66"/>
  <c r="E33" i="66"/>
  <c r="E29" i="66"/>
  <c r="E28" i="66"/>
  <c r="E27" i="66"/>
  <c r="E23" i="66"/>
  <c r="E22" i="66"/>
  <c r="E21" i="66"/>
  <c r="E20" i="66"/>
  <c r="E19" i="66"/>
  <c r="E18" i="66"/>
  <c r="E15" i="66"/>
  <c r="E188" i="66" s="1"/>
  <c r="E8" i="66"/>
  <c r="E7" i="66"/>
  <c r="E6" i="66"/>
  <c r="E5" i="66"/>
  <c r="E321" i="65"/>
  <c r="E320" i="65"/>
  <c r="E319" i="65"/>
  <c r="E318" i="65"/>
  <c r="E317" i="65"/>
  <c r="E316" i="65"/>
  <c r="E315" i="65"/>
  <c r="E314" i="65"/>
  <c r="E313" i="65"/>
  <c r="E312" i="65"/>
  <c r="E311" i="65"/>
  <c r="E310" i="65"/>
  <c r="E309" i="65"/>
  <c r="E308" i="65"/>
  <c r="E307" i="65"/>
  <c r="E306" i="65"/>
  <c r="E302" i="65"/>
  <c r="E301" i="65"/>
  <c r="E300" i="65"/>
  <c r="F300" i="65" s="1"/>
  <c r="D300" i="65" s="1"/>
  <c r="E299" i="65"/>
  <c r="F299" i="65" s="1"/>
  <c r="D299" i="65" s="1"/>
  <c r="E298" i="65"/>
  <c r="F298" i="65" s="1"/>
  <c r="D298" i="65" s="1"/>
  <c r="E297" i="65"/>
  <c r="F297" i="65" s="1"/>
  <c r="D297" i="65" s="1"/>
  <c r="E296" i="65"/>
  <c r="E295" i="65"/>
  <c r="F295" i="65" s="1"/>
  <c r="D295" i="65" s="1"/>
  <c r="E294" i="65"/>
  <c r="F294" i="65" s="1"/>
  <c r="D294" i="65" s="1"/>
  <c r="E293" i="65"/>
  <c r="E292" i="65"/>
  <c r="F292" i="65" s="1"/>
  <c r="D292" i="65" s="1"/>
  <c r="E291" i="65"/>
  <c r="F291" i="65" s="1"/>
  <c r="D291" i="65" s="1"/>
  <c r="E290" i="65"/>
  <c r="E289" i="65"/>
  <c r="E288" i="65"/>
  <c r="F288" i="65" s="1"/>
  <c r="D288" i="65" s="1"/>
  <c r="E287" i="65"/>
  <c r="E286" i="65"/>
  <c r="E285" i="65"/>
  <c r="F285" i="65" s="1"/>
  <c r="D285" i="65" s="1"/>
  <c r="E284" i="65"/>
  <c r="E283" i="65"/>
  <c r="E282" i="65"/>
  <c r="F282" i="65" s="1"/>
  <c r="D282" i="65" s="1"/>
  <c r="E281" i="65"/>
  <c r="F281" i="65" s="1"/>
  <c r="D281" i="65" s="1"/>
  <c r="E280" i="65"/>
  <c r="E279" i="65"/>
  <c r="E278" i="65"/>
  <c r="E277" i="65"/>
  <c r="E276" i="65"/>
  <c r="E274" i="65"/>
  <c r="E270" i="65"/>
  <c r="E269" i="65"/>
  <c r="E268" i="65"/>
  <c r="E267" i="65"/>
  <c r="E266" i="65"/>
  <c r="E265" i="65"/>
  <c r="E264" i="65"/>
  <c r="E263" i="65"/>
  <c r="E259" i="65"/>
  <c r="E258" i="65"/>
  <c r="E257" i="65"/>
  <c r="E256" i="65"/>
  <c r="E255" i="65"/>
  <c r="E254" i="65"/>
  <c r="E253" i="65"/>
  <c r="E252" i="65"/>
  <c r="E251" i="65"/>
  <c r="E250" i="65"/>
  <c r="E249" i="65"/>
  <c r="E248" i="65"/>
  <c r="E247" i="65"/>
  <c r="E246" i="65"/>
  <c r="E245" i="65"/>
  <c r="E244" i="65"/>
  <c r="E243" i="65"/>
  <c r="E242" i="65"/>
  <c r="E241" i="65"/>
  <c r="E240" i="65"/>
  <c r="E239" i="65"/>
  <c r="E238" i="65"/>
  <c r="E237" i="65"/>
  <c r="E236" i="65"/>
  <c r="E235" i="65"/>
  <c r="E234" i="65"/>
  <c r="E233" i="65"/>
  <c r="E232" i="65"/>
  <c r="E231" i="65"/>
  <c r="E230" i="65"/>
  <c r="E229" i="65"/>
  <c r="E228" i="65"/>
  <c r="E227" i="65"/>
  <c r="E223" i="65"/>
  <c r="E221" i="65"/>
  <c r="E220" i="65"/>
  <c r="E219" i="65"/>
  <c r="E218" i="65"/>
  <c r="E217" i="65"/>
  <c r="E216" i="65"/>
  <c r="E215" i="65"/>
  <c r="E213" i="65"/>
  <c r="E212" i="65"/>
  <c r="E211" i="65"/>
  <c r="E210" i="65"/>
  <c r="E209" i="65"/>
  <c r="E208" i="65"/>
  <c r="E207" i="65"/>
  <c r="E206" i="65"/>
  <c r="E205" i="65"/>
  <c r="E204" i="65"/>
  <c r="E203" i="65"/>
  <c r="E202" i="65"/>
  <c r="E200" i="65"/>
  <c r="E199" i="65"/>
  <c r="E198" i="65"/>
  <c r="E197" i="65"/>
  <c r="E196" i="65"/>
  <c r="E195" i="65"/>
  <c r="E194" i="65"/>
  <c r="E193" i="65"/>
  <c r="E192" i="65"/>
  <c r="E191" i="65"/>
  <c r="E190" i="65"/>
  <c r="E189" i="65"/>
  <c r="E178" i="65"/>
  <c r="E177" i="65"/>
  <c r="E175" i="65"/>
  <c r="E174" i="65"/>
  <c r="E172" i="65"/>
  <c r="E171" i="65"/>
  <c r="E170" i="65"/>
  <c r="E168" i="65"/>
  <c r="E167" i="65"/>
  <c r="E150" i="65"/>
  <c r="E148" i="65"/>
  <c r="E147" i="65"/>
  <c r="E146" i="65"/>
  <c r="E145" i="65"/>
  <c r="E128" i="65"/>
  <c r="E127" i="65"/>
  <c r="E126" i="65"/>
  <c r="E125" i="65"/>
  <c r="E124" i="65"/>
  <c r="E123" i="65"/>
  <c r="E119" i="65"/>
  <c r="E118" i="65"/>
  <c r="E117" i="65"/>
  <c r="E116" i="65"/>
  <c r="E115" i="65"/>
  <c r="E114" i="65"/>
  <c r="E113" i="65"/>
  <c r="E112" i="65"/>
  <c r="E111" i="65"/>
  <c r="E107" i="65"/>
  <c r="E106" i="65"/>
  <c r="E105" i="65"/>
  <c r="E104" i="65"/>
  <c r="E103" i="65"/>
  <c r="E102" i="65"/>
  <c r="E101" i="65"/>
  <c r="E100" i="65"/>
  <c r="E96" i="65"/>
  <c r="E95" i="65"/>
  <c r="E94" i="65"/>
  <c r="E93" i="65"/>
  <c r="E92" i="65"/>
  <c r="E91" i="65"/>
  <c r="E90" i="65"/>
  <c r="E86" i="65"/>
  <c r="E85" i="65"/>
  <c r="E84" i="65"/>
  <c r="E83" i="65"/>
  <c r="E82" i="65"/>
  <c r="E81" i="65"/>
  <c r="E80" i="65"/>
  <c r="E79" i="65"/>
  <c r="E78" i="65"/>
  <c r="E77" i="65"/>
  <c r="E76" i="65"/>
  <c r="E75" i="65"/>
  <c r="E71" i="65"/>
  <c r="E70" i="65"/>
  <c r="E69" i="65"/>
  <c r="E68" i="65"/>
  <c r="E67" i="65"/>
  <c r="E66" i="65"/>
  <c r="E65" i="65"/>
  <c r="E64" i="65"/>
  <c r="E60" i="65"/>
  <c r="E59" i="65"/>
  <c r="E58" i="65"/>
  <c r="E57" i="65"/>
  <c r="E56" i="65"/>
  <c r="E55" i="65"/>
  <c r="E54" i="65"/>
  <c r="E53" i="65"/>
  <c r="E52" i="65"/>
  <c r="E51" i="65"/>
  <c r="E50" i="65"/>
  <c r="E49" i="65"/>
  <c r="E48" i="65"/>
  <c r="E47" i="65"/>
  <c r="E46" i="65"/>
  <c r="E45" i="65"/>
  <c r="E39" i="65"/>
  <c r="E38" i="65"/>
  <c r="E37" i="65"/>
  <c r="E36" i="65"/>
  <c r="E35" i="65"/>
  <c r="E34" i="65"/>
  <c r="E33" i="65"/>
  <c r="E32" i="65"/>
  <c r="E31" i="65"/>
  <c r="E30" i="65"/>
  <c r="E29" i="65"/>
  <c r="E28" i="65"/>
  <c r="E27" i="65"/>
  <c r="E26" i="65"/>
  <c r="E25" i="65"/>
  <c r="E24" i="65"/>
  <c r="E23" i="65"/>
  <c r="E22" i="65"/>
  <c r="E18" i="65"/>
  <c r="E17" i="65"/>
  <c r="E16" i="65"/>
  <c r="E15" i="65"/>
  <c r="E14" i="65"/>
  <c r="E13" i="65"/>
  <c r="E12" i="65"/>
  <c r="E11" i="65"/>
  <c r="E10" i="65"/>
  <c r="E9" i="65"/>
  <c r="E8" i="65"/>
  <c r="E7" i="65"/>
  <c r="E42" i="65" l="1"/>
  <c r="E129" i="65"/>
  <c r="E141" i="65" s="1"/>
  <c r="E151" i="65"/>
  <c r="E161" i="65" s="1"/>
  <c r="E260" i="65"/>
  <c r="E328" i="65" s="1"/>
  <c r="E19" i="65"/>
  <c r="E133" i="65" s="1"/>
  <c r="E163" i="65"/>
  <c r="F279" i="65"/>
  <c r="D279" i="65" s="1"/>
  <c r="E24" i="66"/>
  <c r="E189" i="66" s="1"/>
  <c r="E63" i="66"/>
  <c r="E194" i="66" s="1"/>
  <c r="E70" i="66"/>
  <c r="E195" i="66" s="1"/>
  <c r="E118" i="66"/>
  <c r="E199" i="66" s="1"/>
  <c r="E121" i="66"/>
  <c r="E200" i="66" s="1"/>
  <c r="E153" i="66"/>
  <c r="E203" i="66" s="1"/>
  <c r="E173" i="66"/>
  <c r="E205" i="66" s="1"/>
  <c r="F280" i="65"/>
  <c r="D280" i="65" s="1"/>
  <c r="F283" i="65"/>
  <c r="D283" i="65" s="1"/>
  <c r="F287" i="65"/>
  <c r="D287" i="65" s="1"/>
  <c r="F289" i="65"/>
  <c r="D289" i="65" s="1"/>
  <c r="F302" i="65"/>
  <c r="D302" i="65" s="1"/>
  <c r="E9" i="66"/>
  <c r="E187" i="66" s="1"/>
  <c r="E61" i="65"/>
  <c r="E135" i="65" s="1"/>
  <c r="E149" i="65"/>
  <c r="E160" i="65" s="1"/>
  <c r="E162" i="65"/>
  <c r="E169" i="65"/>
  <c r="E182" i="65" s="1"/>
  <c r="E173" i="65"/>
  <c r="E183" i="65" s="1"/>
  <c r="E176" i="65"/>
  <c r="E184" i="65" s="1"/>
  <c r="E179" i="65"/>
  <c r="E185" i="65" s="1"/>
  <c r="E224" i="65"/>
  <c r="E327" i="65" s="1"/>
  <c r="E271" i="65"/>
  <c r="E329" i="65" s="1"/>
  <c r="F293" i="65"/>
  <c r="D293" i="65" s="1"/>
  <c r="F296" i="65"/>
  <c r="D296" i="65" s="1"/>
  <c r="E30" i="66"/>
  <c r="E190" i="66" s="1"/>
  <c r="E35" i="66"/>
  <c r="E191" i="66" s="1"/>
  <c r="E52" i="66"/>
  <c r="E192" i="66" s="1"/>
  <c r="E57" i="66"/>
  <c r="E193" i="66" s="1"/>
  <c r="E94" i="66"/>
  <c r="E198" i="66" s="1"/>
  <c r="E141" i="66"/>
  <c r="E201" i="66" s="1"/>
  <c r="E159" i="66"/>
  <c r="E204" i="66" s="1"/>
  <c r="E177" i="66"/>
  <c r="E206" i="66" s="1"/>
  <c r="E182" i="66"/>
  <c r="E207" i="66" s="1"/>
  <c r="E76" i="66"/>
  <c r="E196" i="66" s="1"/>
  <c r="E120" i="65"/>
  <c r="E140" i="65" s="1"/>
  <c r="E139" i="65"/>
  <c r="F139" i="65" s="1"/>
  <c r="D139" i="65" s="1"/>
  <c r="E138" i="65"/>
  <c r="E87" i="65"/>
  <c r="E137" i="65" s="1"/>
  <c r="E72" i="65"/>
  <c r="E136" i="65" s="1"/>
  <c r="E134" i="65"/>
  <c r="F284" i="65"/>
  <c r="D284" i="65" s="1"/>
  <c r="F286" i="65"/>
  <c r="D286" i="65" s="1"/>
  <c r="F290" i="65"/>
  <c r="D290" i="65" s="1"/>
  <c r="F301" i="65"/>
  <c r="D301" i="65" s="1"/>
  <c r="F162" i="66"/>
  <c r="D162" i="66" s="1"/>
  <c r="F163" i="66"/>
  <c r="D163" i="66" s="1"/>
  <c r="F164" i="66"/>
  <c r="D164" i="66" s="1"/>
  <c r="F165" i="66"/>
  <c r="D165" i="66" s="1"/>
  <c r="F166" i="66"/>
  <c r="D166" i="66" s="1"/>
  <c r="F167" i="66"/>
  <c r="D167" i="66" s="1"/>
  <c r="F168" i="66"/>
  <c r="D168" i="66" s="1"/>
  <c r="F169" i="66"/>
  <c r="D169" i="66" s="1"/>
  <c r="F170" i="66"/>
  <c r="D170" i="66" s="1"/>
  <c r="F171" i="66"/>
  <c r="D171" i="66" s="1"/>
  <c r="F172" i="66"/>
  <c r="D172" i="66" s="1"/>
  <c r="F176" i="66"/>
  <c r="D176" i="66" s="1"/>
  <c r="F12" i="66"/>
  <c r="D12" i="66" s="1"/>
  <c r="F13" i="66"/>
  <c r="D13" i="66" s="1"/>
  <c r="F14" i="66"/>
  <c r="D14" i="66" s="1"/>
  <c r="F18" i="66"/>
  <c r="D18" i="66" s="1"/>
  <c r="F19" i="66"/>
  <c r="D19" i="66" s="1"/>
  <c r="F20" i="66"/>
  <c r="D20" i="66" s="1"/>
  <c r="F21" i="66"/>
  <c r="D21" i="66" s="1"/>
  <c r="F22" i="66"/>
  <c r="D22" i="66" s="1"/>
  <c r="F23" i="66"/>
  <c r="D23" i="66" s="1"/>
  <c r="F28" i="66"/>
  <c r="D28" i="66" s="1"/>
  <c r="F29" i="66"/>
  <c r="D29" i="66" s="1"/>
  <c r="F33" i="66"/>
  <c r="D33" i="66" s="1"/>
  <c r="F34" i="66"/>
  <c r="D34" i="66" s="1"/>
  <c r="F86" i="66"/>
  <c r="D86" i="66" s="1"/>
  <c r="F87" i="66"/>
  <c r="D87" i="66" s="1"/>
  <c r="F88" i="66"/>
  <c r="D88" i="66" s="1"/>
  <c r="F89" i="66"/>
  <c r="D89" i="66" s="1"/>
  <c r="F90" i="66"/>
  <c r="D90" i="66" s="1"/>
  <c r="F91" i="66"/>
  <c r="D91" i="66" s="1"/>
  <c r="F92" i="66"/>
  <c r="D92" i="66" s="1"/>
  <c r="F93" i="66"/>
  <c r="D93" i="66" s="1"/>
  <c r="F5" i="66"/>
  <c r="D5" i="66" s="1"/>
  <c r="F6" i="66"/>
  <c r="D6" i="66" s="1"/>
  <c r="F7" i="66"/>
  <c r="D7" i="66" s="1"/>
  <c r="F8" i="66"/>
  <c r="D8" i="66" s="1"/>
  <c r="F37" i="66"/>
  <c r="D37" i="66" s="1"/>
  <c r="F38" i="66"/>
  <c r="D38" i="66" s="1"/>
  <c r="F39" i="66"/>
  <c r="D39" i="66" s="1"/>
  <c r="F40" i="66"/>
  <c r="D40" i="66" s="1"/>
  <c r="F41" i="66"/>
  <c r="D41" i="66" s="1"/>
  <c r="F42" i="66"/>
  <c r="D42" i="66" s="1"/>
  <c r="F43" i="66"/>
  <c r="D43" i="66" s="1"/>
  <c r="F44" i="66"/>
  <c r="D44" i="66" s="1"/>
  <c r="F60" i="66"/>
  <c r="D60" i="66" s="1"/>
  <c r="F61" i="66"/>
  <c r="D61" i="66" s="1"/>
  <c r="F62" i="66"/>
  <c r="D62" i="66" s="1"/>
  <c r="F74" i="66"/>
  <c r="D74" i="66" s="1"/>
  <c r="F75" i="66"/>
  <c r="D75" i="66" s="1"/>
  <c r="F98" i="66"/>
  <c r="D98" i="66" s="1"/>
  <c r="F99" i="66"/>
  <c r="D99" i="66" s="1"/>
  <c r="F100" i="66"/>
  <c r="D100" i="66" s="1"/>
  <c r="F110" i="66"/>
  <c r="D110" i="66" s="1"/>
  <c r="F111" i="66"/>
  <c r="D111" i="66" s="1"/>
  <c r="F112" i="66"/>
  <c r="D112" i="66" s="1"/>
  <c r="F113" i="66"/>
  <c r="D113" i="66" s="1"/>
  <c r="F114" i="66"/>
  <c r="D114" i="66" s="1"/>
  <c r="F115" i="66"/>
  <c r="D115" i="66" s="1"/>
  <c r="F116" i="66"/>
  <c r="D116" i="66" s="1"/>
  <c r="F117" i="66"/>
  <c r="D117" i="66" s="1"/>
  <c r="F125" i="66"/>
  <c r="D125" i="66" s="1"/>
  <c r="F126" i="66"/>
  <c r="D126" i="66" s="1"/>
  <c r="F127" i="66"/>
  <c r="D127" i="66" s="1"/>
  <c r="F128" i="66"/>
  <c r="D128" i="66" s="1"/>
  <c r="F129" i="66"/>
  <c r="D129" i="66" s="1"/>
  <c r="F130" i="66"/>
  <c r="D130" i="66" s="1"/>
  <c r="F151" i="66"/>
  <c r="D151" i="66" s="1"/>
  <c r="F152" i="66"/>
  <c r="D152" i="66" s="1"/>
  <c r="F45" i="66"/>
  <c r="D45" i="66" s="1"/>
  <c r="F46" i="66"/>
  <c r="D46" i="66" s="1"/>
  <c r="F47" i="66"/>
  <c r="D47" i="66" s="1"/>
  <c r="F48" i="66"/>
  <c r="D48" i="66" s="1"/>
  <c r="F49" i="66"/>
  <c r="D49" i="66" s="1"/>
  <c r="F50" i="66"/>
  <c r="D50" i="66" s="1"/>
  <c r="F51" i="66"/>
  <c r="D51" i="66" s="1"/>
  <c r="F55" i="66"/>
  <c r="D55" i="66" s="1"/>
  <c r="F56" i="66"/>
  <c r="D56" i="66" s="1"/>
  <c r="F66" i="66"/>
  <c r="D66" i="66" s="1"/>
  <c r="F67" i="66"/>
  <c r="D67" i="66" s="1"/>
  <c r="F68" i="66"/>
  <c r="D68" i="66" s="1"/>
  <c r="F69" i="66"/>
  <c r="D69" i="66" s="1"/>
  <c r="F79" i="66"/>
  <c r="D79" i="66" s="1"/>
  <c r="F81" i="66"/>
  <c r="D81" i="66" s="1"/>
  <c r="F131" i="66"/>
  <c r="D131" i="66" s="1"/>
  <c r="F132" i="66"/>
  <c r="D132" i="66" s="1"/>
  <c r="F133" i="66"/>
  <c r="D133" i="66" s="1"/>
  <c r="F134" i="66"/>
  <c r="D134" i="66" s="1"/>
  <c r="F135" i="66"/>
  <c r="D135" i="66" s="1"/>
  <c r="F136" i="66"/>
  <c r="D136" i="66" s="1"/>
  <c r="F137" i="66"/>
  <c r="D137" i="66" s="1"/>
  <c r="F138" i="66"/>
  <c r="D138" i="66" s="1"/>
  <c r="F139" i="66"/>
  <c r="D139" i="66" s="1"/>
  <c r="F140" i="66"/>
  <c r="D140" i="66" s="1"/>
  <c r="F146" i="66"/>
  <c r="D146" i="66" s="1"/>
  <c r="F147" i="66"/>
  <c r="D147" i="66" s="1"/>
  <c r="F156" i="66"/>
  <c r="D156" i="66" s="1"/>
  <c r="F157" i="66"/>
  <c r="D157" i="66" s="1"/>
  <c r="F158" i="66"/>
  <c r="D158" i="66" s="1"/>
  <c r="F120" i="66"/>
  <c r="D120" i="66" s="1"/>
  <c r="F180" i="66"/>
  <c r="D180" i="66" s="1"/>
  <c r="F181" i="66"/>
  <c r="D181" i="66" s="1"/>
  <c r="F27" i="66"/>
  <c r="D27" i="66" s="1"/>
  <c r="E83" i="66"/>
  <c r="E197" i="66" s="1"/>
  <c r="F80" i="66"/>
  <c r="D80" i="66" s="1"/>
  <c r="F82" i="66"/>
  <c r="D82" i="66" s="1"/>
  <c r="F85" i="66"/>
  <c r="D85" i="66" s="1"/>
  <c r="F73" i="66"/>
  <c r="D73" i="66" s="1"/>
  <c r="F97" i="66"/>
  <c r="D97" i="66" s="1"/>
  <c r="F124" i="66"/>
  <c r="D124" i="66" s="1"/>
  <c r="E148" i="66"/>
  <c r="E202" i="66" s="1"/>
  <c r="F65" i="65"/>
  <c r="D65" i="65" s="1"/>
  <c r="F68" i="65"/>
  <c r="D68" i="65" s="1"/>
  <c r="F93" i="65"/>
  <c r="D93" i="65" s="1"/>
  <c r="F94" i="65"/>
  <c r="D94" i="65" s="1"/>
  <c r="F112" i="65"/>
  <c r="D112" i="65" s="1"/>
  <c r="F113" i="65"/>
  <c r="D113" i="65" s="1"/>
  <c r="F114" i="65"/>
  <c r="D114" i="65" s="1"/>
  <c r="F115" i="65"/>
  <c r="D115" i="65" s="1"/>
  <c r="E330" i="65"/>
  <c r="F178" i="65"/>
  <c r="D178" i="65" s="1"/>
  <c r="F189" i="65"/>
  <c r="D189" i="65" s="1"/>
  <c r="F190" i="65"/>
  <c r="D190" i="65" s="1"/>
  <c r="F191" i="65"/>
  <c r="D191" i="65" s="1"/>
  <c r="F192" i="65"/>
  <c r="D192" i="65" s="1"/>
  <c r="F193" i="65"/>
  <c r="D193" i="65" s="1"/>
  <c r="F194" i="65"/>
  <c r="D194" i="65" s="1"/>
  <c r="F195" i="65"/>
  <c r="D195" i="65" s="1"/>
  <c r="F196" i="65"/>
  <c r="D196" i="65" s="1"/>
  <c r="F197" i="65"/>
  <c r="D197" i="65" s="1"/>
  <c r="F198" i="65"/>
  <c r="D198" i="65" s="1"/>
  <c r="F199" i="65"/>
  <c r="D199" i="65" s="1"/>
  <c r="F200" i="65"/>
  <c r="D200" i="65" s="1"/>
  <c r="F202" i="65"/>
  <c r="D202" i="65" s="1"/>
  <c r="F203" i="65"/>
  <c r="D203" i="65" s="1"/>
  <c r="F204" i="65"/>
  <c r="D204" i="65" s="1"/>
  <c r="F205" i="65"/>
  <c r="D205" i="65" s="1"/>
  <c r="F206" i="65"/>
  <c r="D206" i="65" s="1"/>
  <c r="F207" i="65"/>
  <c r="D207" i="65" s="1"/>
  <c r="F208" i="65"/>
  <c r="D208" i="65" s="1"/>
  <c r="F209" i="65"/>
  <c r="D209" i="65" s="1"/>
  <c r="F210" i="65"/>
  <c r="D210" i="65" s="1"/>
  <c r="F116" i="65"/>
  <c r="D116" i="65" s="1"/>
  <c r="F117" i="65"/>
  <c r="D117" i="65" s="1"/>
  <c r="F118" i="65"/>
  <c r="D118" i="65" s="1"/>
  <c r="F119" i="65"/>
  <c r="D119" i="65" s="1"/>
  <c r="F211" i="65"/>
  <c r="D211" i="65" s="1"/>
  <c r="F212" i="65"/>
  <c r="D212" i="65" s="1"/>
  <c r="F213" i="65"/>
  <c r="D213" i="65" s="1"/>
  <c r="F215" i="65"/>
  <c r="D215" i="65" s="1"/>
  <c r="F216" i="65"/>
  <c r="D216" i="65" s="1"/>
  <c r="F217" i="65"/>
  <c r="D217" i="65" s="1"/>
  <c r="F218" i="65"/>
  <c r="D218" i="65" s="1"/>
  <c r="F219" i="65"/>
  <c r="D219" i="65" s="1"/>
  <c r="F220" i="65"/>
  <c r="D220" i="65" s="1"/>
  <c r="F221" i="65"/>
  <c r="D221" i="65" s="1"/>
  <c r="F223" i="65"/>
  <c r="D223" i="65" s="1"/>
  <c r="F227" i="65"/>
  <c r="D227" i="65" s="1"/>
  <c r="F228" i="65"/>
  <c r="D228" i="65" s="1"/>
  <c r="F229" i="65"/>
  <c r="D229" i="65" s="1"/>
  <c r="F230" i="65"/>
  <c r="D230" i="65" s="1"/>
  <c r="F231" i="65"/>
  <c r="D231" i="65" s="1"/>
  <c r="F232" i="65"/>
  <c r="D232" i="65" s="1"/>
  <c r="F233" i="65"/>
  <c r="D233" i="65" s="1"/>
  <c r="F234" i="65"/>
  <c r="D234" i="65" s="1"/>
  <c r="F235" i="65"/>
  <c r="D235" i="65" s="1"/>
  <c r="F236" i="65"/>
  <c r="D236" i="65" s="1"/>
  <c r="F237" i="65"/>
  <c r="D237" i="65" s="1"/>
  <c r="F238" i="65"/>
  <c r="D238" i="65" s="1"/>
  <c r="F239" i="65"/>
  <c r="D239" i="65" s="1"/>
  <c r="F240" i="65"/>
  <c r="D240" i="65" s="1"/>
  <c r="F241" i="65"/>
  <c r="D241" i="65" s="1"/>
  <c r="F242" i="65"/>
  <c r="D242" i="65" s="1"/>
  <c r="F243" i="65"/>
  <c r="D243" i="65" s="1"/>
  <c r="F244" i="65"/>
  <c r="D244" i="65" s="1"/>
  <c r="F245" i="65"/>
  <c r="D245" i="65" s="1"/>
  <c r="F246" i="65"/>
  <c r="D246" i="65" s="1"/>
  <c r="F247" i="65"/>
  <c r="D247" i="65" s="1"/>
  <c r="F248" i="65"/>
  <c r="D248" i="65" s="1"/>
  <c r="F249" i="65"/>
  <c r="D249" i="65" s="1"/>
  <c r="F250" i="65"/>
  <c r="D250" i="65" s="1"/>
  <c r="F251" i="65"/>
  <c r="D251" i="65" s="1"/>
  <c r="F252" i="65"/>
  <c r="D252" i="65" s="1"/>
  <c r="F253" i="65"/>
  <c r="D253" i="65" s="1"/>
  <c r="F7" i="65"/>
  <c r="D7" i="65" s="1"/>
  <c r="F8" i="65"/>
  <c r="D8" i="65" s="1"/>
  <c r="F9" i="65"/>
  <c r="D9" i="65" s="1"/>
  <c r="F10" i="65"/>
  <c r="D10" i="65" s="1"/>
  <c r="F11" i="65"/>
  <c r="D11" i="65" s="1"/>
  <c r="F12" i="65"/>
  <c r="D12" i="65" s="1"/>
  <c r="F13" i="65"/>
  <c r="D13" i="65" s="1"/>
  <c r="F14" i="65"/>
  <c r="D14" i="65" s="1"/>
  <c r="F15" i="65"/>
  <c r="D15" i="65" s="1"/>
  <c r="F16" i="65"/>
  <c r="D16" i="65" s="1"/>
  <c r="F17" i="65"/>
  <c r="D17" i="65" s="1"/>
  <c r="F18" i="65"/>
  <c r="D18" i="65" s="1"/>
  <c r="F45" i="65"/>
  <c r="D45" i="65" s="1"/>
  <c r="F46" i="65"/>
  <c r="D46" i="65" s="1"/>
  <c r="F47" i="65"/>
  <c r="D47" i="65" s="1"/>
  <c r="F48" i="65"/>
  <c r="D48" i="65" s="1"/>
  <c r="F49" i="65"/>
  <c r="D49" i="65" s="1"/>
  <c r="F50" i="65"/>
  <c r="D50" i="65" s="1"/>
  <c r="F51" i="65"/>
  <c r="D51" i="65" s="1"/>
  <c r="F52" i="65"/>
  <c r="D52" i="65" s="1"/>
  <c r="F53" i="65"/>
  <c r="D53" i="65" s="1"/>
  <c r="F54" i="65"/>
  <c r="D54" i="65" s="1"/>
  <c r="F55" i="65"/>
  <c r="D55" i="65" s="1"/>
  <c r="F56" i="65"/>
  <c r="D56" i="65" s="1"/>
  <c r="F57" i="65"/>
  <c r="D57" i="65" s="1"/>
  <c r="F58" i="65"/>
  <c r="D58" i="65" s="1"/>
  <c r="F59" i="65"/>
  <c r="D59" i="65" s="1"/>
  <c r="F60" i="65"/>
  <c r="D60" i="65" s="1"/>
  <c r="F76" i="65"/>
  <c r="D76" i="65" s="1"/>
  <c r="F77" i="65"/>
  <c r="D77" i="65" s="1"/>
  <c r="F78" i="65"/>
  <c r="D78" i="65" s="1"/>
  <c r="F79" i="65"/>
  <c r="D79" i="65" s="1"/>
  <c r="F80" i="65"/>
  <c r="D80" i="65" s="1"/>
  <c r="F81" i="65"/>
  <c r="D81" i="65" s="1"/>
  <c r="F82" i="65"/>
  <c r="D82" i="65" s="1"/>
  <c r="F83" i="65"/>
  <c r="D83" i="65" s="1"/>
  <c r="F84" i="65"/>
  <c r="D84" i="65" s="1"/>
  <c r="F85" i="65"/>
  <c r="D85" i="65" s="1"/>
  <c r="F86" i="65"/>
  <c r="D86" i="65" s="1"/>
  <c r="F101" i="65"/>
  <c r="D101" i="65" s="1"/>
  <c r="F102" i="65"/>
  <c r="D102" i="65" s="1"/>
  <c r="F103" i="65"/>
  <c r="D103" i="65" s="1"/>
  <c r="F104" i="65"/>
  <c r="D104" i="65" s="1"/>
  <c r="F105" i="65"/>
  <c r="D105" i="65" s="1"/>
  <c r="F106" i="65"/>
  <c r="D106" i="65" s="1"/>
  <c r="F107" i="65"/>
  <c r="D107" i="65" s="1"/>
  <c r="F123" i="65"/>
  <c r="D123" i="65" s="1"/>
  <c r="F124" i="65"/>
  <c r="D124" i="65" s="1"/>
  <c r="F125" i="65"/>
  <c r="D125" i="65" s="1"/>
  <c r="F126" i="65"/>
  <c r="D126" i="65" s="1"/>
  <c r="F127" i="65"/>
  <c r="D127" i="65" s="1"/>
  <c r="F128" i="65"/>
  <c r="D128" i="65" s="1"/>
  <c r="F276" i="65"/>
  <c r="D276" i="65" s="1"/>
  <c r="F277" i="65"/>
  <c r="D277" i="65" s="1"/>
  <c r="F278" i="65"/>
  <c r="D278" i="65" s="1"/>
  <c r="E322" i="65"/>
  <c r="E331" i="65" s="1"/>
  <c r="F309" i="65"/>
  <c r="D309" i="65" s="1"/>
  <c r="F310" i="65"/>
  <c r="D310" i="65" s="1"/>
  <c r="F311" i="65"/>
  <c r="D311" i="65" s="1"/>
  <c r="F312" i="65"/>
  <c r="D312" i="65" s="1"/>
  <c r="F313" i="65"/>
  <c r="D313" i="65" s="1"/>
  <c r="F314" i="65"/>
  <c r="D314" i="65" s="1"/>
  <c r="F315" i="65"/>
  <c r="D315" i="65" s="1"/>
  <c r="F316" i="65"/>
  <c r="D316" i="65" s="1"/>
  <c r="F317" i="65"/>
  <c r="D317" i="65" s="1"/>
  <c r="F318" i="65"/>
  <c r="D318" i="65" s="1"/>
  <c r="F319" i="65"/>
  <c r="D319" i="65" s="1"/>
  <c r="F320" i="65"/>
  <c r="D320" i="65" s="1"/>
  <c r="F321" i="65"/>
  <c r="D321" i="65" s="1"/>
  <c r="F22" i="65"/>
  <c r="D22" i="65" s="1"/>
  <c r="F23" i="65"/>
  <c r="D23" i="65" s="1"/>
  <c r="F24" i="65"/>
  <c r="D24" i="65" s="1"/>
  <c r="F25" i="65"/>
  <c r="D25" i="65" s="1"/>
  <c r="F26" i="65"/>
  <c r="D26" i="65" s="1"/>
  <c r="F27" i="65"/>
  <c r="D27" i="65" s="1"/>
  <c r="F28" i="65"/>
  <c r="D28" i="65" s="1"/>
  <c r="F29" i="65"/>
  <c r="D29" i="65" s="1"/>
  <c r="F30" i="65"/>
  <c r="D30" i="65" s="1"/>
  <c r="F31" i="65"/>
  <c r="D31" i="65" s="1"/>
  <c r="F32" i="65"/>
  <c r="D32" i="65" s="1"/>
  <c r="F33" i="65"/>
  <c r="D33" i="65" s="1"/>
  <c r="F34" i="65"/>
  <c r="D34" i="65" s="1"/>
  <c r="F35" i="65"/>
  <c r="D35" i="65" s="1"/>
  <c r="F36" i="65"/>
  <c r="D36" i="65" s="1"/>
  <c r="F37" i="65"/>
  <c r="D37" i="65" s="1"/>
  <c r="F38" i="65"/>
  <c r="D38" i="65" s="1"/>
  <c r="F39" i="65"/>
  <c r="D39" i="65" s="1"/>
  <c r="F40" i="65"/>
  <c r="F111" i="65"/>
  <c r="D111" i="65" s="1"/>
  <c r="F254" i="65"/>
  <c r="D254" i="65" s="1"/>
  <c r="F255" i="65"/>
  <c r="D255" i="65" s="1"/>
  <c r="F256" i="65"/>
  <c r="D256" i="65" s="1"/>
  <c r="F257" i="65"/>
  <c r="D257" i="65" s="1"/>
  <c r="F258" i="65"/>
  <c r="D258" i="65" s="1"/>
  <c r="F259" i="65"/>
  <c r="D259" i="65" s="1"/>
  <c r="F264" i="65"/>
  <c r="D264" i="65" s="1"/>
  <c r="F265" i="65"/>
  <c r="D265" i="65" s="1"/>
  <c r="F266" i="65"/>
  <c r="D266" i="65" s="1"/>
  <c r="F267" i="65"/>
  <c r="D267" i="65" s="1"/>
  <c r="F268" i="65"/>
  <c r="D268" i="65" s="1"/>
  <c r="F269" i="65"/>
  <c r="D269" i="65" s="1"/>
  <c r="F270" i="65"/>
  <c r="D270" i="65" s="1"/>
  <c r="F145" i="65"/>
  <c r="D145" i="65" s="1"/>
  <c r="F146" i="65"/>
  <c r="D146" i="65" s="1"/>
  <c r="F147" i="65"/>
  <c r="D147" i="65" s="1"/>
  <c r="F148" i="65"/>
  <c r="D148" i="65" s="1"/>
  <c r="F150" i="65"/>
  <c r="D150" i="65" s="1"/>
  <c r="F152" i="65"/>
  <c r="F153" i="65"/>
  <c r="F155" i="65"/>
  <c r="F156" i="65"/>
  <c r="F167" i="65"/>
  <c r="D167" i="65" s="1"/>
  <c r="F168" i="65"/>
  <c r="D168" i="65" s="1"/>
  <c r="F170" i="65"/>
  <c r="D170" i="65" s="1"/>
  <c r="F171" i="65"/>
  <c r="D171" i="65" s="1"/>
  <c r="F172" i="65"/>
  <c r="D172" i="65" s="1"/>
  <c r="F175" i="65"/>
  <c r="D175" i="65" s="1"/>
  <c r="F307" i="65"/>
  <c r="D307" i="65" s="1"/>
  <c r="F308" i="65"/>
  <c r="D308" i="65" s="1"/>
  <c r="F64" i="65"/>
  <c r="D64" i="65" s="1"/>
  <c r="F66" i="65"/>
  <c r="D66" i="65" s="1"/>
  <c r="F67" i="65"/>
  <c r="D67" i="65" s="1"/>
  <c r="F69" i="65"/>
  <c r="D69" i="65" s="1"/>
  <c r="F70" i="65"/>
  <c r="D70" i="65" s="1"/>
  <c r="F71" i="65"/>
  <c r="D71" i="65" s="1"/>
  <c r="F90" i="65"/>
  <c r="D90" i="65" s="1"/>
  <c r="F91" i="65"/>
  <c r="D91" i="65" s="1"/>
  <c r="F92" i="65"/>
  <c r="D92" i="65" s="1"/>
  <c r="F95" i="65"/>
  <c r="D95" i="65" s="1"/>
  <c r="F96" i="65"/>
  <c r="D96" i="65" s="1"/>
  <c r="F75" i="65"/>
  <c r="D75" i="65" s="1"/>
  <c r="F100" i="65"/>
  <c r="D100" i="65" s="1"/>
  <c r="F174" i="65"/>
  <c r="D174" i="65" s="1"/>
  <c r="F177" i="65"/>
  <c r="D177" i="65" s="1"/>
  <c r="F263" i="65"/>
  <c r="D263" i="65" s="1"/>
  <c r="F274" i="65"/>
  <c r="D274" i="65" s="1"/>
  <c r="F306" i="65"/>
  <c r="D306" i="65" s="1"/>
  <c r="D40" i="65" l="1"/>
  <c r="F42" i="65"/>
  <c r="E164" i="65"/>
  <c r="E325" i="65" s="1"/>
  <c r="E186" i="65"/>
  <c r="E326" i="65" s="1"/>
  <c r="F224" i="65"/>
  <c r="F87" i="65"/>
  <c r="F120" i="65"/>
  <c r="F24" i="66"/>
  <c r="F35" i="66"/>
  <c r="E142" i="65"/>
  <c r="E334" i="65" s="1"/>
  <c r="F138" i="65"/>
  <c r="D138" i="65" s="1"/>
  <c r="F72" i="65"/>
  <c r="F19" i="65"/>
  <c r="F57" i="66"/>
  <c r="F177" i="66"/>
  <c r="F173" i="66"/>
  <c r="F70" i="66"/>
  <c r="F63" i="66"/>
  <c r="F52" i="66"/>
  <c r="F9" i="66"/>
  <c r="F153" i="66"/>
  <c r="F182" i="66"/>
  <c r="F159" i="66"/>
  <c r="F121" i="66"/>
  <c r="E209" i="66"/>
  <c r="E210" i="66" s="1"/>
  <c r="F148" i="66"/>
  <c r="F118" i="66"/>
  <c r="F94" i="66"/>
  <c r="F141" i="66"/>
  <c r="F76" i="66"/>
  <c r="F30" i="66"/>
  <c r="F15" i="66"/>
  <c r="F83" i="66"/>
  <c r="F173" i="65"/>
  <c r="F154" i="65"/>
  <c r="F157" i="65"/>
  <c r="F129" i="65"/>
  <c r="F151" i="65"/>
  <c r="F169" i="65"/>
  <c r="F149" i="65"/>
  <c r="F260" i="65"/>
  <c r="F322" i="65"/>
  <c r="F179" i="65"/>
  <c r="F330" i="65"/>
  <c r="D330" i="65" s="1"/>
  <c r="F271" i="65"/>
  <c r="F176" i="65"/>
  <c r="F61" i="65"/>
  <c r="F207" i="66" l="1"/>
  <c r="D207" i="66" s="1"/>
  <c r="D182" i="66"/>
  <c r="F206" i="66"/>
  <c r="D206" i="66" s="1"/>
  <c r="D177" i="66"/>
  <c r="F205" i="66"/>
  <c r="D205" i="66" s="1"/>
  <c r="D173" i="66"/>
  <c r="F204" i="66"/>
  <c r="D204" i="66" s="1"/>
  <c r="D159" i="66"/>
  <c r="F203" i="66"/>
  <c r="D203" i="66" s="1"/>
  <c r="D153" i="66"/>
  <c r="F202" i="66"/>
  <c r="D202" i="66" s="1"/>
  <c r="D148" i="66"/>
  <c r="F201" i="66"/>
  <c r="D201" i="66" s="1"/>
  <c r="D141" i="66"/>
  <c r="F200" i="66"/>
  <c r="D200" i="66" s="1"/>
  <c r="D121" i="66"/>
  <c r="F199" i="66"/>
  <c r="D199" i="66" s="1"/>
  <c r="D118" i="66"/>
  <c r="F198" i="66"/>
  <c r="D198" i="66" s="1"/>
  <c r="D94" i="66"/>
  <c r="F197" i="66"/>
  <c r="D197" i="66" s="1"/>
  <c r="D83" i="66"/>
  <c r="F196" i="66"/>
  <c r="D196" i="66" s="1"/>
  <c r="D76" i="66"/>
  <c r="F195" i="66"/>
  <c r="D195" i="66" s="1"/>
  <c r="D70" i="66"/>
  <c r="F194" i="66"/>
  <c r="D194" i="66" s="1"/>
  <c r="D63" i="66"/>
  <c r="F193" i="66"/>
  <c r="D193" i="66" s="1"/>
  <c r="D57" i="66"/>
  <c r="F192" i="66"/>
  <c r="D192" i="66" s="1"/>
  <c r="D52" i="66"/>
  <c r="F191" i="66"/>
  <c r="D191" i="66" s="1"/>
  <c r="D35" i="66"/>
  <c r="F190" i="66"/>
  <c r="D190" i="66" s="1"/>
  <c r="D30" i="66"/>
  <c r="F189" i="66"/>
  <c r="D189" i="66" s="1"/>
  <c r="D24" i="66"/>
  <c r="F188" i="66"/>
  <c r="D188" i="66" s="1"/>
  <c r="D15" i="66"/>
  <c r="F187" i="66"/>
  <c r="D187" i="66" s="1"/>
  <c r="D9" i="66"/>
  <c r="F137" i="65"/>
  <c r="D137" i="65" s="1"/>
  <c r="D87" i="65"/>
  <c r="F328" i="65"/>
  <c r="D328" i="65" s="1"/>
  <c r="D260" i="65"/>
  <c r="F160" i="65"/>
  <c r="D160" i="65" s="1"/>
  <c r="D149" i="65"/>
  <c r="F134" i="65"/>
  <c r="D134" i="65" s="1"/>
  <c r="D42" i="65"/>
  <c r="F327" i="65"/>
  <c r="D327" i="65" s="1"/>
  <c r="D224" i="65"/>
  <c r="F329" i="65"/>
  <c r="D329" i="65" s="1"/>
  <c r="D271" i="65"/>
  <c r="F133" i="65"/>
  <c r="D133" i="65" s="1"/>
  <c r="D19" i="65"/>
  <c r="F135" i="65"/>
  <c r="D135" i="65" s="1"/>
  <c r="D61" i="65"/>
  <c r="F182" i="65"/>
  <c r="D182" i="65" s="1"/>
  <c r="D169" i="65"/>
  <c r="F162" i="65"/>
  <c r="D162" i="65" s="1"/>
  <c r="F136" i="65"/>
  <c r="D136" i="65" s="1"/>
  <c r="D72" i="65"/>
  <c r="F141" i="65"/>
  <c r="D141" i="65" s="1"/>
  <c r="D129" i="65"/>
  <c r="F163" i="65"/>
  <c r="D163" i="65" s="1"/>
  <c r="F185" i="65"/>
  <c r="D185" i="65" s="1"/>
  <c r="D179" i="65"/>
  <c r="F184" i="65"/>
  <c r="D184" i="65" s="1"/>
  <c r="D176" i="65"/>
  <c r="F331" i="65"/>
  <c r="D331" i="65" s="1"/>
  <c r="D322" i="65"/>
  <c r="F161" i="65"/>
  <c r="D161" i="65" s="1"/>
  <c r="D151" i="65"/>
  <c r="F183" i="65"/>
  <c r="D183" i="65" s="1"/>
  <c r="D173" i="65"/>
  <c r="F140" i="65"/>
  <c r="D140" i="65" s="1"/>
  <c r="D120" i="65"/>
  <c r="E333" i="65"/>
  <c r="E335" i="65" s="1"/>
  <c r="F209" i="66" l="1"/>
  <c r="D209" i="66" s="1"/>
  <c r="F164" i="65"/>
  <c r="F325" i="65" s="1"/>
  <c r="D325" i="65" s="1"/>
  <c r="F142" i="65"/>
  <c r="F186" i="65"/>
  <c r="D164" i="65" l="1"/>
  <c r="F210" i="66"/>
  <c r="D210" i="66" s="1"/>
  <c r="F326" i="65"/>
  <c r="D326" i="65" s="1"/>
  <c r="D186" i="65"/>
  <c r="F334" i="65"/>
  <c r="D334" i="65" s="1"/>
  <c r="D142" i="65"/>
  <c r="F333" i="65" l="1"/>
  <c r="F335" i="65" s="1"/>
  <c r="D335" i="65" s="1"/>
  <c r="D333" i="65" l="1"/>
</calcChain>
</file>

<file path=xl/sharedStrings.xml><?xml version="1.0" encoding="utf-8"?>
<sst xmlns="http://schemas.openxmlformats.org/spreadsheetml/2006/main" count="1565" uniqueCount="269">
  <si>
    <t>TOTAL</t>
  </si>
  <si>
    <t>CITY OF BUFFALO</t>
  </si>
  <si>
    <t>DELAWARE</t>
  </si>
  <si>
    <t>1st District ……………</t>
  </si>
  <si>
    <t>2nd District ……………</t>
  </si>
  <si>
    <t>3rd District ……………</t>
  </si>
  <si>
    <t>4th District ……………</t>
  </si>
  <si>
    <t>5th District ……………</t>
  </si>
  <si>
    <t>6th District ……………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</si>
  <si>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</si>
  <si>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</si>
  <si>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</si>
  <si>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</si>
  <si>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</si>
  <si>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</si>
  <si>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</si>
  <si>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14th District ……………</t>
  </si>
  <si>
    <t>15th District ……………</t>
  </si>
  <si>
    <t>16th District ……………</t>
  </si>
  <si>
    <t>17th District ……………</t>
  </si>
  <si>
    <t>18th District ……………</t>
  </si>
  <si>
    <t>19th District ……………</t>
  </si>
  <si>
    <t>20th District ……………</t>
  </si>
  <si>
    <t>21st District ……………</t>
  </si>
  <si>
    <t>22nd District ……………</t>
  </si>
  <si>
    <t>23rd District ……………</t>
  </si>
  <si>
    <t>24th District ……………</t>
  </si>
  <si>
    <t>25th District ……………</t>
  </si>
  <si>
    <t>26th District ……………</t>
  </si>
  <si>
    <t>27th District ……………</t>
  </si>
  <si>
    <t>28th District ……………</t>
  </si>
  <si>
    <t>29th District ……………</t>
  </si>
  <si>
    <t>30th District ……………</t>
  </si>
  <si>
    <t>31st District ……………</t>
  </si>
  <si>
    <t>32nd District ……………</t>
  </si>
  <si>
    <t>33rd District ……………</t>
  </si>
  <si>
    <t>34th District ……………</t>
  </si>
  <si>
    <t>35th District ……………</t>
  </si>
  <si>
    <t>36th District ……………</t>
  </si>
  <si>
    <t>38th District ……………</t>
  </si>
  <si>
    <t>39th District ……………</t>
  </si>
  <si>
    <t>40th District ……………</t>
  </si>
  <si>
    <t>41st District ……………</t>
  </si>
  <si>
    <t>42nd District ……………</t>
  </si>
  <si>
    <t>45th District ……………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</si>
  <si>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</si>
  <si>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</si>
  <si>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</si>
  <si>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</si>
  <si>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</si>
  <si>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</si>
  <si>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</si>
  <si>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</si>
  <si>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75th District ……………</t>
  </si>
  <si>
    <t>AURORA</t>
  </si>
  <si>
    <t>BOSTON</t>
  </si>
  <si>
    <t>BRANT</t>
  </si>
  <si>
    <t>CHEEKTOWAGA</t>
  </si>
  <si>
    <t>CLARENCE</t>
  </si>
  <si>
    <t>COLDEN</t>
  </si>
  <si>
    <t>COLLINS</t>
  </si>
  <si>
    <t>CONCORD</t>
  </si>
  <si>
    <t>CITY OF LACKAWANNA</t>
  </si>
  <si>
    <t>1st Ward   1st District ……………</t>
  </si>
  <si>
    <t>2nd Ward  1st District ……………</t>
  </si>
  <si>
    <t>3rd Ward   1st District ……………</t>
  </si>
  <si>
    <t>4th Ward  1st District ……………</t>
  </si>
  <si>
    <t xml:space="preserve">1st Ward  </t>
  </si>
  <si>
    <t xml:space="preserve">2nd Ward  </t>
  </si>
  <si>
    <t xml:space="preserve">3rd Ward  </t>
  </si>
  <si>
    <t xml:space="preserve">4th Ward  </t>
  </si>
  <si>
    <t>CITY OF TONAWANDA</t>
  </si>
  <si>
    <t xml:space="preserve">  2nd District ……………</t>
  </si>
  <si>
    <t>ALDEN</t>
  </si>
  <si>
    <t>AMHERST</t>
  </si>
  <si>
    <t>46th District ……………</t>
  </si>
  <si>
    <t>50th District ……………</t>
  </si>
  <si>
    <t>51st District ……………</t>
  </si>
  <si>
    <t>52nd District ……………</t>
  </si>
  <si>
    <t>53rd District ……………</t>
  </si>
  <si>
    <t>54th District ……………</t>
  </si>
  <si>
    <t>55th District ……………</t>
  </si>
  <si>
    <t>57th District ……………</t>
  </si>
  <si>
    <t>58th District ……………</t>
  </si>
  <si>
    <t>59th District ……………</t>
  </si>
  <si>
    <t>61st District ……………</t>
  </si>
  <si>
    <t>62nd District ……………</t>
  </si>
  <si>
    <t>64th District ……………</t>
  </si>
  <si>
    <t>65th District ……………</t>
  </si>
  <si>
    <t>68th District ……………</t>
  </si>
  <si>
    <t>70th District ……………</t>
  </si>
  <si>
    <t>71st District ……………</t>
  </si>
  <si>
    <t>72nd District ……………</t>
  </si>
  <si>
    <t>74th District ……………</t>
  </si>
  <si>
    <t>EDEN</t>
  </si>
  <si>
    <t>ELMA</t>
  </si>
  <si>
    <t>EVANS</t>
  </si>
  <si>
    <t>GRAND ISLAND</t>
  </si>
  <si>
    <t>HAMBURG</t>
  </si>
  <si>
    <t>HOLLAND</t>
  </si>
  <si>
    <t>LANCASTER</t>
  </si>
  <si>
    <t>MARILLA</t>
  </si>
  <si>
    <t>NEWSTEAD</t>
  </si>
  <si>
    <t>NORTH COLLINS</t>
  </si>
  <si>
    <t>ORCHARD PARK</t>
  </si>
  <si>
    <t>SARDINIA</t>
  </si>
  <si>
    <t>TONAWANDA</t>
  </si>
  <si>
    <t>WALES</t>
  </si>
  <si>
    <t>WEST SENECA</t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</si>
  <si>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</si>
  <si>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</si>
  <si>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</si>
  <si>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</si>
  <si>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</si>
  <si>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</si>
  <si>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</si>
  <si>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</si>
  <si>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</si>
  <si>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Alden</t>
  </si>
  <si>
    <t>Amherst</t>
  </si>
  <si>
    <t>Clarence</t>
  </si>
  <si>
    <t>Lancaster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</si>
  <si>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</si>
  <si>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</si>
  <si>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</si>
  <si>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</si>
  <si>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</si>
  <si>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</si>
  <si>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</si>
  <si>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</si>
  <si>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</si>
  <si>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</si>
  <si>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</si>
  <si>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</si>
  <si>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</si>
  <si>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</si>
  <si>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</si>
  <si>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</si>
  <si>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</si>
  <si>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</si>
  <si>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</si>
  <si>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</si>
  <si>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</si>
  <si>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</si>
  <si>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</si>
  <si>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t xml:space="preserve">North </t>
  </si>
  <si>
    <t xml:space="preserve">Lancaster </t>
  </si>
  <si>
    <t>City of Buffalo
Recapitulation</t>
  </si>
  <si>
    <t>City of Lackawanna
Recapitulation</t>
  </si>
  <si>
    <t>City of Tonawanda
Recapitulation</t>
  </si>
  <si>
    <t>total</t>
  </si>
  <si>
    <t>City of Lackawanna 
Recapitulation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</si>
  <si>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</si>
  <si>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t>51st District……….……</t>
  </si>
  <si>
    <t>2nd District …...………</t>
  </si>
  <si>
    <t>2nd District …..………</t>
  </si>
  <si>
    <t>3rd District …...………</t>
  </si>
  <si>
    <t>2nd District ……...……</t>
  </si>
  <si>
    <t>2nd District ..…………</t>
  </si>
  <si>
    <t>2nd District ……..……</t>
  </si>
  <si>
    <t>2nd District ………...…</t>
  </si>
  <si>
    <t>1st Ward   1st District……...……..</t>
  </si>
  <si>
    <t>2nd Ward  1st District …………….</t>
  </si>
  <si>
    <t>3rd Ward   1st District …………….</t>
  </si>
  <si>
    <t>4th Ward  1st District…...………..</t>
  </si>
  <si>
    <t>2nd District.…………</t>
  </si>
  <si>
    <t>1st Ward   1st District……….…..</t>
  </si>
  <si>
    <t>2nd Ward  1st District………..……</t>
  </si>
  <si>
    <t>3rd District …….………</t>
  </si>
  <si>
    <t>3rd Ward   1st District……………..</t>
  </si>
  <si>
    <t>4th Ward  1st District …………….</t>
  </si>
  <si>
    <t>3rd District ………...…..</t>
  </si>
  <si>
    <t>Total</t>
  </si>
  <si>
    <t>Blank, Void, &amp; Scattering</t>
  </si>
  <si>
    <t xml:space="preserve">Blank, Void &amp; Scattering                                                                     </t>
  </si>
  <si>
    <r>
      <t xml:space="preserve">President of the United States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Four Year Term</t>
    </r>
    <r>
      <rPr>
        <sz val="9"/>
        <rFont val="Arial"/>
        <family val="2"/>
      </rPr>
      <t xml:space="preserve">            </t>
    </r>
    <r>
      <rPr>
        <b/>
        <sz val="9"/>
        <rFont val="Arial"/>
        <family val="2"/>
      </rPr>
      <t xml:space="preserve">                                        Vote For One</t>
    </r>
  </si>
  <si>
    <t>Bernie Sanders                                                Democratic</t>
  </si>
  <si>
    <t>Hillary Clinton                              Democratic</t>
  </si>
  <si>
    <t>1A</t>
  </si>
  <si>
    <t>1B</t>
  </si>
  <si>
    <t>Brian M. Nowak (M)                                            (Sanders)</t>
  </si>
  <si>
    <t>2A</t>
  </si>
  <si>
    <t>3A</t>
  </si>
  <si>
    <t>4A</t>
  </si>
  <si>
    <t>5A</t>
  </si>
  <si>
    <t>6A</t>
  </si>
  <si>
    <t>7A</t>
  </si>
  <si>
    <t>8A</t>
  </si>
  <si>
    <t>2B</t>
  </si>
  <si>
    <t>3B</t>
  </si>
  <si>
    <t>4B</t>
  </si>
  <si>
    <t>5B</t>
  </si>
  <si>
    <t>6B</t>
  </si>
  <si>
    <t>7B</t>
  </si>
  <si>
    <t>8B</t>
  </si>
  <si>
    <t>Poornima Subramanian (F)                              (Sanders)</t>
  </si>
  <si>
    <t>Carol S. Przybylak (F)                                         (Sanders)</t>
  </si>
  <si>
    <t>William R. Mullen (M)                                           (Sanders)</t>
  </si>
  <si>
    <t>Jeremy Zellner (M)                                               (Clinton)</t>
  </si>
  <si>
    <t>George Kennedy (M)                                            (Clinton)</t>
  </si>
  <si>
    <t>Crystal Peoples (F)                                              (Clinton)</t>
  </si>
  <si>
    <t>Bryan Ball (M)                                                         (Clinton)</t>
  </si>
  <si>
    <t>Darius Pridgen (M)                                               (Clinton)</t>
  </si>
  <si>
    <t>Leecia Eve (F)                                                     (Clinton)</t>
  </si>
  <si>
    <t>Jennifer Dunning (F)                                              (Clinton)</t>
  </si>
  <si>
    <t>Brett K. Armstrong (M)                                      (Sanders)</t>
  </si>
  <si>
    <t>Donna L. Grace (F)                                             (Sanders)</t>
  </si>
  <si>
    <t>David Sheffield Jr. (M)                                        (Sanders)</t>
  </si>
  <si>
    <t>Kathleen E. Miller (F)                                             (Sanders)</t>
  </si>
  <si>
    <t>Charles G. Hess (M)                                                 (Sanders)</t>
  </si>
  <si>
    <t>Kathryn Eskew (F)                                                    (Sanders)</t>
  </si>
  <si>
    <t>Peter J. Robbins (M)                                                 (Sanders)</t>
  </si>
  <si>
    <t>Jo-Ann A. Bestine (F)                                              (Sanders)</t>
  </si>
  <si>
    <t>James P. Bestine (M)                                             (Sanders)</t>
  </si>
  <si>
    <t>Terrence Melvin (M)                                               (Clinton)</t>
  </si>
  <si>
    <t>Ramona Popowich (F)                                           (Clinton)</t>
  </si>
  <si>
    <t>Craig Bucki (M)                                                          (Clinton)</t>
  </si>
  <si>
    <t>Lorie Longhany (F)                                                   (Clinton)</t>
  </si>
  <si>
    <t>James Briggs (M)                                                      (Clinton)</t>
  </si>
  <si>
    <t>Margaret Murphy (F)                                              (Clinton)</t>
  </si>
  <si>
    <t>22nd District ………...…</t>
  </si>
  <si>
    <t>32nd District …..….……</t>
  </si>
  <si>
    <t>22nd District ………..…</t>
  </si>
  <si>
    <t>22nd District ……..……</t>
  </si>
  <si>
    <t>22nd District ..…………</t>
  </si>
  <si>
    <t>4th District …...………</t>
  </si>
  <si>
    <t>5th District …...………</t>
  </si>
  <si>
    <t>22nd District ...…………</t>
  </si>
  <si>
    <t>32nd District …...………</t>
  </si>
  <si>
    <t>72nd District …..….……</t>
  </si>
  <si>
    <t>2nd District ….…..……</t>
  </si>
  <si>
    <t>1st District ……….……</t>
  </si>
  <si>
    <t>4th District …….………</t>
  </si>
  <si>
    <t>3rd District ……….……</t>
  </si>
  <si>
    <t>1st District ……...……</t>
  </si>
  <si>
    <t>22nd District …..………</t>
  </si>
  <si>
    <t>23rd District …...………</t>
  </si>
  <si>
    <t>62nd District …...………</t>
  </si>
  <si>
    <t>1st District ….…………</t>
  </si>
  <si>
    <t>3rd District ...…………</t>
  </si>
  <si>
    <t>3rd District …...….……</t>
  </si>
  <si>
    <t>8th District …….………</t>
  </si>
  <si>
    <t>7th District …….………</t>
  </si>
  <si>
    <t>6th District …….………</t>
  </si>
  <si>
    <t>5th District …….………</t>
  </si>
  <si>
    <t>1st District ………….…</t>
  </si>
  <si>
    <t>3rd District …..…..……</t>
  </si>
  <si>
    <t>2nd District ………..…</t>
  </si>
  <si>
    <t>22nd District …...………</t>
  </si>
  <si>
    <t>34th District…………….</t>
  </si>
  <si>
    <t>2nd District…………….</t>
  </si>
  <si>
    <t>34th District……………..</t>
  </si>
  <si>
    <t xml:space="preserve">26th Congressional District Recapitulation
</t>
  </si>
  <si>
    <t xml:space="preserve">27th Congressional District Recapitulation
</t>
  </si>
  <si>
    <t>TOWNS TOTAL</t>
  </si>
  <si>
    <t>ERIE COUNTY 27th CD TOTAL</t>
  </si>
  <si>
    <t>27th CONGRESSIONAL DISTRICT TOTAL</t>
  </si>
  <si>
    <t>CITY OF BUFFALO TOTAL</t>
  </si>
  <si>
    <t>ERIE COUNTY TOTAL</t>
  </si>
  <si>
    <t>NEW YORK STATE TOTAL</t>
  </si>
  <si>
    <t>ERIE COUNTY 26TH CD TOTAL</t>
  </si>
  <si>
    <t>26TH CONGRESSIONAL DISTRICT TOTAL</t>
  </si>
  <si>
    <r>
      <t xml:space="preserve">President of the United States                            (26th Congressional District)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Four Year Term</t>
    </r>
    <r>
      <rPr>
        <sz val="9"/>
        <rFont val="Arial"/>
        <family val="2"/>
      </rPr>
      <t xml:space="preserve">            </t>
    </r>
    <r>
      <rPr>
        <b/>
        <sz val="9"/>
        <rFont val="Arial"/>
        <family val="2"/>
      </rPr>
      <t xml:space="preserve">                                        Vote For One</t>
    </r>
  </si>
  <si>
    <r>
      <t xml:space="preserve">President of the United States    </t>
    </r>
    <r>
      <rPr>
        <sz val="9"/>
        <rFont val="Arial"/>
        <family val="2"/>
      </rPr>
      <t xml:space="preserve">                                 </t>
    </r>
    <r>
      <rPr>
        <b/>
        <sz val="9"/>
        <rFont val="Arial"/>
        <family val="2"/>
      </rPr>
      <t xml:space="preserve">  (27th Congressional District)   </t>
    </r>
    <r>
      <rPr>
        <sz val="9"/>
        <rFont val="Arial"/>
        <family val="2"/>
      </rPr>
      <t xml:space="preserve">                                        </t>
    </r>
    <r>
      <rPr>
        <b/>
        <sz val="9"/>
        <rFont val="Arial"/>
        <family val="2"/>
      </rPr>
      <t xml:space="preserve"> Four Year Term</t>
    </r>
    <r>
      <rPr>
        <sz val="9"/>
        <rFont val="Arial"/>
        <family val="2"/>
      </rPr>
      <t xml:space="preserve">            </t>
    </r>
    <r>
      <rPr>
        <b/>
        <sz val="9"/>
        <rFont val="Arial"/>
        <family val="2"/>
      </rPr>
      <t xml:space="preserve">                                        Vote For One</t>
    </r>
  </si>
  <si>
    <r>
      <t>Delegates to the Democratic National Convention
(26th Congressional District)</t>
    </r>
    <r>
      <rPr>
        <sz val="9"/>
        <rFont val="Arial"/>
        <family val="2"/>
      </rPr>
      <t xml:space="preserve">                       </t>
    </r>
    <r>
      <rPr>
        <b/>
        <sz val="9"/>
        <rFont val="Arial"/>
        <family val="2"/>
      </rPr>
      <t xml:space="preserve">                                              Vote For Any Seven</t>
    </r>
  </si>
  <si>
    <r>
      <t>Delegates to the Democratic National Convention
(27th Congressional District)</t>
    </r>
    <r>
      <rPr>
        <sz val="9"/>
        <rFont val="Arial"/>
        <family val="2"/>
      </rPr>
      <t xml:space="preserve">                       </t>
    </r>
    <r>
      <rPr>
        <b/>
        <sz val="9"/>
        <rFont val="Arial"/>
        <family val="2"/>
      </rPr>
      <t xml:space="preserve">                                              Vote For Any Six</t>
    </r>
  </si>
  <si>
    <t xml:space="preserve">26th Congressional District Recapitulation
</t>
  </si>
  <si>
    <t xml:space="preserve">27th Congressional District Recapitulation
</t>
  </si>
  <si>
    <t>Erie County Recapitulation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</si>
</sst>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8" applyNumberFormat="0" applyAlignment="0" applyProtection="0"/>
    <xf numFmtId="0" fontId="20" fillId="6" borderId="9" applyNumberFormat="0" applyAlignment="0" applyProtection="0"/>
    <xf numFmtId="0" fontId="21" fillId="6" borderId="8" applyNumberFormat="0" applyAlignment="0" applyProtection="0"/>
    <xf numFmtId="0" fontId="22" fillId="0" borderId="10" applyNumberFormat="0" applyFill="0" applyAlignment="0" applyProtection="0"/>
    <xf numFmtId="0" fontId="23" fillId="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7" fillId="32" borderId="0" applyNumberFormat="0" applyBorder="0" applyAlignment="0" applyProtection="0"/>
    <xf numFmtId="0" fontId="2" fillId="0" borderId="0"/>
    <xf numFmtId="0" fontId="2" fillId="8" borderId="12" applyNumberFormat="0" applyFont="0" applyAlignment="0" applyProtection="0"/>
    <xf numFmtId="0" fontId="1" fillId="0" borderId="0"/>
    <xf numFmtId="0" fontId="1" fillId="8" borderId="12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textRotation="90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center" textRotation="90" wrapText="1"/>
    </xf>
    <xf numFmtId="0" fontId="7" fillId="0" borderId="0" xfId="0" applyFont="1"/>
    <xf numFmtId="0" fontId="9" fillId="0" borderId="0" xfId="0" applyFont="1"/>
    <xf numFmtId="0" fontId="7" fillId="0" borderId="2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43" fontId="7" fillId="0" borderId="0" xfId="1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2" xfId="0" applyFont="1" applyBorder="1"/>
    <xf numFmtId="0" fontId="8" fillId="0" borderId="0" xfId="0" applyFont="1" applyBorder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textRotation="90" wrapText="1"/>
    </xf>
    <xf numFmtId="0" fontId="8" fillId="0" borderId="4" xfId="0" applyFont="1" applyBorder="1" applyAlignment="1">
      <alignment horizontal="center" textRotation="90"/>
    </xf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6" fillId="0" borderId="0" xfId="0" applyFont="1" applyAlignment="1"/>
    <xf numFmtId="0" fontId="0" fillId="0" borderId="0" xfId="0" applyAlignment="1"/>
    <xf numFmtId="0" fontId="7" fillId="0" borderId="1" xfId="0" applyFont="1" applyBorder="1" applyAlignment="1">
      <alignment horizontal="center" textRotation="90"/>
    </xf>
    <xf numFmtId="0" fontId="7" fillId="0" borderId="4" xfId="0" applyFont="1" applyBorder="1" applyAlignment="1">
      <alignment horizontal="center" textRotation="90"/>
    </xf>
    <xf numFmtId="0" fontId="8" fillId="0" borderId="1" xfId="0" applyFont="1" applyBorder="1"/>
    <xf numFmtId="0" fontId="11" fillId="0" borderId="0" xfId="0" applyFont="1"/>
    <xf numFmtId="0" fontId="8" fillId="0" borderId="1" xfId="0" applyFont="1" applyBorder="1" applyAlignment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10" fillId="0" borderId="0" xfId="43" applyFont="1"/>
    <xf numFmtId="0" fontId="28" fillId="0" borderId="1" xfId="45" applyFont="1" applyBorder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10" fillId="0" borderId="0" xfId="45" applyFo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9">
    <cellStyle name="20% - Accent1" xfId="20" builtinId="30" customBuiltin="1"/>
    <cellStyle name="20% - Accent1 2" xfId="47"/>
    <cellStyle name="20% - Accent2" xfId="24" builtinId="34" customBuiltin="1"/>
    <cellStyle name="20% - Accent2 2" xfId="49"/>
    <cellStyle name="20% - Accent3" xfId="28" builtinId="38" customBuiltin="1"/>
    <cellStyle name="20% - Accent3 2" xfId="51"/>
    <cellStyle name="20% - Accent4" xfId="32" builtinId="42" customBuiltin="1"/>
    <cellStyle name="20% - Accent4 2" xfId="53"/>
    <cellStyle name="20% - Accent5" xfId="36" builtinId="46" customBuiltin="1"/>
    <cellStyle name="20% - Accent5 2" xfId="55"/>
    <cellStyle name="20% - Accent6" xfId="40" builtinId="50" customBuiltin="1"/>
    <cellStyle name="20% - Accent6 2" xfId="57"/>
    <cellStyle name="40% - Accent1" xfId="21" builtinId="31" customBuiltin="1"/>
    <cellStyle name="40% - Accent1 2" xfId="48"/>
    <cellStyle name="40% - Accent2" xfId="25" builtinId="35" customBuiltin="1"/>
    <cellStyle name="40% - Accent2 2" xfId="50"/>
    <cellStyle name="40% - Accent3" xfId="29" builtinId="39" customBuiltin="1"/>
    <cellStyle name="40% - Accent3 2" xfId="52"/>
    <cellStyle name="40% - Accent4" xfId="33" builtinId="43" customBuiltin="1"/>
    <cellStyle name="40% - Accent4 2" xfId="54"/>
    <cellStyle name="40% - Accent5" xfId="37" builtinId="47" customBuiltin="1"/>
    <cellStyle name="40% - Accent5 2" xfId="56"/>
    <cellStyle name="40% - Accent6" xfId="41" builtinId="51" customBuiltin="1"/>
    <cellStyle name="40% - Accent6 2" xfId="58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3" xfId="2"/>
    <cellStyle name="Normal 4" xfId="45"/>
    <cellStyle name="Note 2" xfId="44"/>
    <cellStyle name="Note 3" xfId="46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3" tint="0.59999389629810485"/>
  </sheetPr>
  <dimension ref="A1:I633"/>
  <sheetViews>
    <sheetView tabSelected="1" zoomScaleNormal="100" zoomScaleSheetLayoutView="100" workbookViewId="0">
      <pane ySplit="1" topLeftCell="A2" activePane="bottomLeft" state="frozen"/>
      <selection pane="bottomLeft" activeCell="G502" sqref="G502"/>
    </sheetView>
  </sheetViews>
  <sheetFormatPr defaultRowHeight="12" x14ac:dyDescent="0.2"/>
  <cols>
    <col min="1" max="1" width="27.7109375" style="8" bestFit="1" customWidth="1"/>
    <col min="2" max="5" width="6.7109375" style="8" customWidth="1"/>
    <col min="6" max="11" width="7.28515625" style="8" customWidth="1"/>
    <col min="12" max="16384" width="9.140625" style="8"/>
  </cols>
  <sheetData>
    <row r="1" spans="1:5" ht="129.75" customHeight="1" x14ac:dyDescent="0.2">
      <c r="A1" s="7" t="s">
        <v>175</v>
      </c>
      <c r="B1" s="5" t="s">
        <v>176</v>
      </c>
      <c r="C1" s="5" t="s">
        <v>177</v>
      </c>
      <c r="D1" s="5" t="s">
        <v>173</v>
      </c>
      <c r="E1" s="29" t="s">
        <v>172</v>
      </c>
    </row>
    <row r="2" spans="1:5" ht="11.85" customHeight="1" x14ac:dyDescent="0.2">
      <c r="A2" s="9">
        <v>2016</v>
      </c>
      <c r="B2" s="10" t="s">
        <v>178</v>
      </c>
      <c r="C2" s="10" t="s">
        <v>179</v>
      </c>
      <c r="D2" s="10"/>
      <c r="E2" s="10"/>
    </row>
    <row r="3" spans="1:5" ht="3.95" customHeight="1" x14ac:dyDescent="0.2"/>
    <row r="4" spans="1:5" x14ac:dyDescent="0.2">
      <c r="A4" s="15" t="s">
        <v>1</v>
      </c>
    </row>
    <row r="5" spans="1:5" x14ac:dyDescent="0.2">
      <c r="A5" s="11" t="s">
        <v>2</v>
      </c>
    </row>
    <row r="6" spans="1:5" x14ac:dyDescent="0.2">
      <c r="A6" s="12" t="s">
        <v>3</v>
      </c>
      <c r="B6" s="45">
        <v>252</v>
      </c>
      <c r="C6" s="45">
        <v>193</v>
      </c>
      <c r="D6" s="45">
        <v>4</v>
      </c>
      <c r="E6" s="45">
        <v>449</v>
      </c>
    </row>
    <row r="7" spans="1:5" x14ac:dyDescent="0.2">
      <c r="A7" s="12" t="s">
        <v>5</v>
      </c>
      <c r="B7" s="45">
        <v>454</v>
      </c>
      <c r="C7" s="45">
        <v>428</v>
      </c>
      <c r="D7" s="45">
        <v>4</v>
      </c>
      <c r="E7" s="45">
        <v>886</v>
      </c>
    </row>
    <row r="8" spans="1:5" x14ac:dyDescent="0.2">
      <c r="A8" s="12" t="s">
        <v>6</v>
      </c>
      <c r="B8" s="45">
        <v>409</v>
      </c>
      <c r="C8" s="45">
        <v>383</v>
      </c>
      <c r="D8" s="45">
        <v>5</v>
      </c>
      <c r="E8" s="45">
        <v>797</v>
      </c>
    </row>
    <row r="9" spans="1:5" x14ac:dyDescent="0.2">
      <c r="A9" s="12" t="s">
        <v>10</v>
      </c>
      <c r="B9" s="45">
        <v>351</v>
      </c>
      <c r="C9" s="45">
        <v>360</v>
      </c>
      <c r="D9" s="45">
        <v>1</v>
      </c>
      <c r="E9" s="45">
        <v>712</v>
      </c>
    </row>
    <row r="10" spans="1:5" x14ac:dyDescent="0.2">
      <c r="A10" s="12" t="s">
        <v>15</v>
      </c>
      <c r="B10" s="45">
        <v>267</v>
      </c>
      <c r="C10" s="45">
        <v>210</v>
      </c>
      <c r="D10" s="45">
        <v>1</v>
      </c>
      <c r="E10" s="45">
        <v>478</v>
      </c>
    </row>
    <row r="11" spans="1:5" x14ac:dyDescent="0.2">
      <c r="A11" s="12" t="s">
        <v>18</v>
      </c>
      <c r="B11" s="45">
        <v>461</v>
      </c>
      <c r="C11" s="45">
        <v>455</v>
      </c>
      <c r="D11" s="45">
        <v>4</v>
      </c>
      <c r="E11" s="45">
        <v>920</v>
      </c>
    </row>
    <row r="12" spans="1:5" x14ac:dyDescent="0.2">
      <c r="A12" s="12" t="s">
        <v>20</v>
      </c>
      <c r="B12" s="45">
        <v>354</v>
      </c>
      <c r="C12" s="45">
        <v>363</v>
      </c>
      <c r="D12" s="45">
        <v>3</v>
      </c>
      <c r="E12" s="45">
        <v>720</v>
      </c>
    </row>
    <row r="13" spans="1:5" x14ac:dyDescent="0.2">
      <c r="A13" s="12" t="s">
        <v>21</v>
      </c>
      <c r="B13" s="45">
        <v>499</v>
      </c>
      <c r="C13" s="45">
        <v>471</v>
      </c>
      <c r="D13" s="45">
        <v>6</v>
      </c>
      <c r="E13" s="45">
        <v>976</v>
      </c>
    </row>
    <row r="14" spans="1:5" x14ac:dyDescent="0.2">
      <c r="A14" s="12" t="s">
        <v>29</v>
      </c>
      <c r="B14" s="45">
        <v>30</v>
      </c>
      <c r="C14" s="45">
        <v>73</v>
      </c>
      <c r="D14" s="45">
        <v>3</v>
      </c>
      <c r="E14" s="45">
        <v>106</v>
      </c>
    </row>
    <row r="15" spans="1:5" x14ac:dyDescent="0.2">
      <c r="A15" s="12" t="s">
        <v>31</v>
      </c>
      <c r="B15" s="45">
        <v>518</v>
      </c>
      <c r="C15" s="45">
        <v>302</v>
      </c>
      <c r="D15" s="45">
        <v>3</v>
      </c>
      <c r="E15" s="45">
        <v>823</v>
      </c>
    </row>
    <row r="16" spans="1:5" x14ac:dyDescent="0.2">
      <c r="A16" s="12" t="s">
        <v>32</v>
      </c>
      <c r="B16" s="45">
        <v>323</v>
      </c>
      <c r="C16" s="45">
        <v>294</v>
      </c>
      <c r="D16" s="45">
        <v>2</v>
      </c>
      <c r="E16" s="45">
        <v>619</v>
      </c>
    </row>
    <row r="17" spans="1:9" x14ac:dyDescent="0.2">
      <c r="A17" s="12" t="s">
        <v>34</v>
      </c>
      <c r="B17" s="45">
        <v>250</v>
      </c>
      <c r="C17" s="45">
        <v>247</v>
      </c>
      <c r="D17" s="45">
        <v>1</v>
      </c>
      <c r="E17" s="45">
        <v>498</v>
      </c>
    </row>
    <row r="18" spans="1:9" x14ac:dyDescent="0.2">
      <c r="A18" s="12" t="s">
        <v>36</v>
      </c>
      <c r="B18" s="45">
        <v>123</v>
      </c>
      <c r="C18" s="45">
        <v>159</v>
      </c>
      <c r="D18" s="45">
        <v>2</v>
      </c>
      <c r="E18" s="45">
        <v>284</v>
      </c>
    </row>
    <row r="19" spans="1:9" x14ac:dyDescent="0.2">
      <c r="A19" s="3" t="s">
        <v>0</v>
      </c>
      <c r="B19" s="13">
        <f>SUM(B6:B18)</f>
        <v>4291</v>
      </c>
      <c r="C19" s="13">
        <f>SUM(C6:C18)</f>
        <v>3938</v>
      </c>
      <c r="D19" s="17">
        <f>SUM(D6:D18)</f>
        <v>39</v>
      </c>
      <c r="E19" s="13">
        <f>SUM(E6:E18)</f>
        <v>8268</v>
      </c>
      <c r="F19" s="25"/>
      <c r="G19" s="25"/>
      <c r="H19" s="25"/>
      <c r="I19" s="25"/>
    </row>
    <row r="20" spans="1:9" x14ac:dyDescent="0.2">
      <c r="A20" s="3"/>
      <c r="B20" s="18"/>
      <c r="C20" s="18"/>
      <c r="D20" s="18"/>
      <c r="E20" s="18"/>
      <c r="F20" s="25"/>
      <c r="G20" s="25"/>
      <c r="H20" s="25"/>
      <c r="I20" s="25"/>
    </row>
    <row r="21" spans="1:9" ht="15.75" customHeight="1" x14ac:dyDescent="0.2">
      <c r="A21" s="11" t="s">
        <v>45</v>
      </c>
    </row>
    <row r="22" spans="1:9" ht="12.75" customHeight="1" x14ac:dyDescent="0.2">
      <c r="A22" s="12" t="s">
        <v>3</v>
      </c>
      <c r="B22" s="46">
        <v>155</v>
      </c>
      <c r="C22" s="46">
        <v>227</v>
      </c>
      <c r="D22" s="46">
        <v>5</v>
      </c>
      <c r="E22" s="46">
        <v>387</v>
      </c>
    </row>
    <row r="23" spans="1:9" ht="12.75" customHeight="1" x14ac:dyDescent="0.2">
      <c r="A23" s="12" t="s">
        <v>4</v>
      </c>
      <c r="B23" s="46">
        <v>140</v>
      </c>
      <c r="C23" s="46">
        <v>118</v>
      </c>
      <c r="D23" s="46">
        <v>1</v>
      </c>
      <c r="E23" s="46">
        <v>259</v>
      </c>
    </row>
    <row r="24" spans="1:9" ht="12.75" customHeight="1" x14ac:dyDescent="0.2">
      <c r="A24" s="12" t="s">
        <v>5</v>
      </c>
      <c r="B24" s="46">
        <v>86</v>
      </c>
      <c r="C24" s="46">
        <v>177</v>
      </c>
      <c r="D24" s="46">
        <v>0</v>
      </c>
      <c r="E24" s="46">
        <v>263</v>
      </c>
    </row>
    <row r="25" spans="1:9" ht="12.75" customHeight="1" x14ac:dyDescent="0.2">
      <c r="A25" s="12" t="s">
        <v>6</v>
      </c>
      <c r="B25" s="46">
        <v>112</v>
      </c>
      <c r="C25" s="46">
        <v>214</v>
      </c>
      <c r="D25" s="46">
        <v>1</v>
      </c>
      <c r="E25" s="46">
        <v>327</v>
      </c>
    </row>
    <row r="26" spans="1:9" ht="12.75" customHeight="1" x14ac:dyDescent="0.2">
      <c r="A26" s="12" t="s">
        <v>9</v>
      </c>
      <c r="B26" s="46">
        <v>92</v>
      </c>
      <c r="C26" s="46">
        <v>254</v>
      </c>
      <c r="D26" s="46">
        <v>2</v>
      </c>
      <c r="E26" s="46">
        <v>348</v>
      </c>
    </row>
    <row r="27" spans="1:9" ht="12.75" customHeight="1" x14ac:dyDescent="0.2">
      <c r="A27" s="12" t="s">
        <v>13</v>
      </c>
      <c r="B27" s="46">
        <v>104</v>
      </c>
      <c r="C27" s="46">
        <v>386</v>
      </c>
      <c r="D27" s="46">
        <v>1</v>
      </c>
      <c r="E27" s="46">
        <v>491</v>
      </c>
    </row>
    <row r="28" spans="1:9" ht="12.75" customHeight="1" x14ac:dyDescent="0.2">
      <c r="A28" s="12" t="s">
        <v>16</v>
      </c>
      <c r="B28" s="46">
        <v>324</v>
      </c>
      <c r="C28" s="46">
        <v>330</v>
      </c>
      <c r="D28" s="46">
        <v>5</v>
      </c>
      <c r="E28" s="46">
        <v>659</v>
      </c>
    </row>
    <row r="29" spans="1:9" ht="12.75" customHeight="1" x14ac:dyDescent="0.2">
      <c r="A29" s="12" t="s">
        <v>17</v>
      </c>
      <c r="B29" s="46">
        <v>207</v>
      </c>
      <c r="C29" s="46">
        <v>207</v>
      </c>
      <c r="D29" s="46">
        <v>4</v>
      </c>
      <c r="E29" s="46">
        <v>418</v>
      </c>
    </row>
    <row r="30" spans="1:9" x14ac:dyDescent="0.2">
      <c r="A30" s="12" t="s">
        <v>18</v>
      </c>
      <c r="B30" s="46">
        <v>56</v>
      </c>
      <c r="C30" s="46">
        <v>70</v>
      </c>
      <c r="D30" s="46">
        <v>1</v>
      </c>
      <c r="E30" s="46">
        <v>127</v>
      </c>
    </row>
    <row r="31" spans="1:9" x14ac:dyDescent="0.2">
      <c r="A31" s="12" t="s">
        <v>20</v>
      </c>
      <c r="B31" s="46">
        <v>90</v>
      </c>
      <c r="C31" s="46">
        <v>111</v>
      </c>
      <c r="D31" s="46">
        <v>2</v>
      </c>
      <c r="E31" s="46">
        <v>203</v>
      </c>
    </row>
    <row r="32" spans="1:9" x14ac:dyDescent="0.2">
      <c r="A32" s="12" t="s">
        <v>21</v>
      </c>
      <c r="B32" s="46">
        <v>56</v>
      </c>
      <c r="C32" s="46">
        <v>221</v>
      </c>
      <c r="D32" s="46">
        <v>1</v>
      </c>
      <c r="E32" s="46">
        <v>278</v>
      </c>
    </row>
    <row r="33" spans="1:9" x14ac:dyDescent="0.2">
      <c r="A33" s="12" t="s">
        <v>23</v>
      </c>
      <c r="B33" s="46">
        <v>28</v>
      </c>
      <c r="C33" s="46">
        <v>126</v>
      </c>
      <c r="D33" s="46">
        <v>1</v>
      </c>
      <c r="E33" s="46">
        <v>155</v>
      </c>
    </row>
    <row r="34" spans="1:9" x14ac:dyDescent="0.2">
      <c r="A34" s="12" t="s">
        <v>220</v>
      </c>
      <c r="B34" s="46">
        <v>67</v>
      </c>
      <c r="C34" s="46">
        <v>204</v>
      </c>
      <c r="D34" s="46">
        <v>1</v>
      </c>
      <c r="E34" s="46">
        <v>272</v>
      </c>
    </row>
    <row r="35" spans="1:9" x14ac:dyDescent="0.2">
      <c r="A35" s="12" t="s">
        <v>26</v>
      </c>
      <c r="B35" s="46">
        <v>62</v>
      </c>
      <c r="C35" s="46">
        <v>124</v>
      </c>
      <c r="D35" s="46">
        <v>0</v>
      </c>
      <c r="E35" s="46">
        <v>186</v>
      </c>
    </row>
    <row r="36" spans="1:9" x14ac:dyDescent="0.2">
      <c r="A36" s="12" t="s">
        <v>27</v>
      </c>
      <c r="B36" s="46">
        <v>102</v>
      </c>
      <c r="C36" s="46">
        <v>230</v>
      </c>
      <c r="D36" s="46">
        <v>0</v>
      </c>
      <c r="E36" s="46">
        <v>332</v>
      </c>
    </row>
    <row r="37" spans="1:9" x14ac:dyDescent="0.2">
      <c r="A37" s="12" t="s">
        <v>29</v>
      </c>
      <c r="B37" s="46">
        <v>22</v>
      </c>
      <c r="C37" s="46">
        <v>86</v>
      </c>
      <c r="D37" s="46">
        <v>0</v>
      </c>
      <c r="E37" s="46">
        <v>108</v>
      </c>
    </row>
    <row r="38" spans="1:9" x14ac:dyDescent="0.2">
      <c r="A38" s="12" t="s">
        <v>30</v>
      </c>
      <c r="B38" s="46">
        <v>36</v>
      </c>
      <c r="C38" s="46">
        <v>146</v>
      </c>
      <c r="D38" s="46">
        <v>0</v>
      </c>
      <c r="E38" s="46">
        <v>182</v>
      </c>
    </row>
    <row r="39" spans="1:9" x14ac:dyDescent="0.2">
      <c r="A39" s="12" t="s">
        <v>31</v>
      </c>
      <c r="B39" s="46">
        <v>159</v>
      </c>
      <c r="C39" s="46">
        <v>480</v>
      </c>
      <c r="D39" s="46">
        <v>3</v>
      </c>
      <c r="E39" s="46">
        <v>642</v>
      </c>
    </row>
    <row r="40" spans="1:9" x14ac:dyDescent="0.2">
      <c r="A40" s="12" t="s">
        <v>35</v>
      </c>
      <c r="B40" s="46">
        <v>107</v>
      </c>
      <c r="C40" s="46">
        <v>180</v>
      </c>
      <c r="D40" s="46">
        <v>2</v>
      </c>
      <c r="E40" s="46">
        <v>289</v>
      </c>
    </row>
    <row r="41" spans="1:9" x14ac:dyDescent="0.2">
      <c r="A41" s="12" t="s">
        <v>36</v>
      </c>
      <c r="B41" s="46">
        <v>127</v>
      </c>
      <c r="C41" s="46">
        <v>214</v>
      </c>
      <c r="D41" s="46">
        <v>2</v>
      </c>
      <c r="E41" s="46">
        <v>343</v>
      </c>
    </row>
    <row r="42" spans="1:9" x14ac:dyDescent="0.2">
      <c r="A42" s="3" t="s">
        <v>0</v>
      </c>
      <c r="B42" s="13">
        <f>SUM(B22:B41)</f>
        <v>2132</v>
      </c>
      <c r="C42" s="13">
        <f>SUM(C22:C41)</f>
        <v>4105</v>
      </c>
      <c r="D42" s="13">
        <f>SUM(D22:D41)</f>
        <v>32</v>
      </c>
      <c r="E42" s="13">
        <f>SUM(E22:E41)</f>
        <v>6269</v>
      </c>
    </row>
    <row r="43" spans="1:9" x14ac:dyDescent="0.2">
      <c r="A43" s="3"/>
      <c r="B43" s="18"/>
      <c r="C43" s="18"/>
      <c r="D43" s="18"/>
      <c r="E43" s="18"/>
    </row>
    <row r="44" spans="1:9" x14ac:dyDescent="0.2">
      <c r="A44" s="11" t="s">
        <v>46</v>
      </c>
      <c r="F44" s="25"/>
      <c r="G44" s="25"/>
      <c r="H44" s="25"/>
      <c r="I44" s="25"/>
    </row>
    <row r="45" spans="1:9" x14ac:dyDescent="0.2">
      <c r="A45" s="12" t="s">
        <v>157</v>
      </c>
      <c r="B45" s="47">
        <v>174</v>
      </c>
      <c r="C45" s="47">
        <v>104</v>
      </c>
      <c r="D45" s="47">
        <v>1</v>
      </c>
      <c r="E45" s="47">
        <v>279</v>
      </c>
    </row>
    <row r="46" spans="1:9" ht="12.2" customHeight="1" x14ac:dyDescent="0.2">
      <c r="A46" s="12" t="s">
        <v>11</v>
      </c>
      <c r="B46" s="47">
        <v>135</v>
      </c>
      <c r="C46" s="47">
        <v>357</v>
      </c>
      <c r="D46" s="47">
        <v>6</v>
      </c>
      <c r="E46" s="47">
        <v>498</v>
      </c>
    </row>
    <row r="47" spans="1:9" ht="12.2" customHeight="1" x14ac:dyDescent="0.2">
      <c r="A47" s="12" t="s">
        <v>12</v>
      </c>
      <c r="B47" s="47">
        <v>51</v>
      </c>
      <c r="C47" s="47">
        <v>123</v>
      </c>
      <c r="D47" s="47">
        <v>1</v>
      </c>
      <c r="E47" s="47">
        <v>175</v>
      </c>
    </row>
    <row r="48" spans="1:9" ht="12.2" customHeight="1" x14ac:dyDescent="0.2">
      <c r="A48" s="12" t="s">
        <v>13</v>
      </c>
      <c r="B48" s="47">
        <v>69</v>
      </c>
      <c r="C48" s="47">
        <v>276</v>
      </c>
      <c r="D48" s="47">
        <v>0</v>
      </c>
      <c r="E48" s="47">
        <v>345</v>
      </c>
    </row>
    <row r="49" spans="1:5" ht="12.2" customHeight="1" x14ac:dyDescent="0.2">
      <c r="A49" s="12" t="s">
        <v>14</v>
      </c>
      <c r="B49" s="47">
        <v>89</v>
      </c>
      <c r="C49" s="47">
        <v>88</v>
      </c>
      <c r="D49" s="47">
        <v>0</v>
      </c>
      <c r="E49" s="47">
        <v>177</v>
      </c>
    </row>
    <row r="50" spans="1:5" ht="12.2" customHeight="1" x14ac:dyDescent="0.2">
      <c r="A50" s="12" t="s">
        <v>16</v>
      </c>
      <c r="B50" s="47">
        <v>62</v>
      </c>
      <c r="C50" s="47">
        <v>67</v>
      </c>
      <c r="D50" s="47">
        <v>5</v>
      </c>
      <c r="E50" s="47">
        <v>134</v>
      </c>
    </row>
    <row r="51" spans="1:5" ht="12.2" customHeight="1" x14ac:dyDescent="0.2">
      <c r="A51" s="12" t="s">
        <v>17</v>
      </c>
      <c r="B51" s="47">
        <v>70</v>
      </c>
      <c r="C51" s="47">
        <v>124</v>
      </c>
      <c r="D51" s="47">
        <v>2</v>
      </c>
      <c r="E51" s="47">
        <v>196</v>
      </c>
    </row>
    <row r="52" spans="1:5" ht="12.2" customHeight="1" x14ac:dyDescent="0.2">
      <c r="A52" s="12" t="s">
        <v>19</v>
      </c>
      <c r="B52" s="47">
        <v>204</v>
      </c>
      <c r="C52" s="47">
        <v>134</v>
      </c>
      <c r="D52" s="47">
        <v>1</v>
      </c>
      <c r="E52" s="47">
        <v>339</v>
      </c>
    </row>
    <row r="53" spans="1:5" ht="12.2" customHeight="1" x14ac:dyDescent="0.2">
      <c r="A53" s="12" t="s">
        <v>21</v>
      </c>
      <c r="B53" s="47">
        <v>64</v>
      </c>
      <c r="C53" s="47">
        <v>47</v>
      </c>
      <c r="D53" s="47">
        <v>2</v>
      </c>
      <c r="E53" s="47">
        <v>113</v>
      </c>
    </row>
    <row r="54" spans="1:5" ht="12.2" customHeight="1" x14ac:dyDescent="0.2">
      <c r="A54" s="12" t="s">
        <v>22</v>
      </c>
      <c r="B54" s="47">
        <v>57</v>
      </c>
      <c r="C54" s="47">
        <v>198</v>
      </c>
      <c r="D54" s="47">
        <v>1</v>
      </c>
      <c r="E54" s="47">
        <v>256</v>
      </c>
    </row>
    <row r="55" spans="1:5" ht="12.2" customHeight="1" x14ac:dyDescent="0.2">
      <c r="A55" s="12" t="s">
        <v>23</v>
      </c>
      <c r="B55" s="47">
        <v>21</v>
      </c>
      <c r="C55" s="47">
        <v>72</v>
      </c>
      <c r="D55" s="47">
        <v>0</v>
      </c>
      <c r="E55" s="47">
        <v>93</v>
      </c>
    </row>
    <row r="56" spans="1:5" ht="12.2" customHeight="1" x14ac:dyDescent="0.2">
      <c r="A56" s="12" t="s">
        <v>25</v>
      </c>
      <c r="B56" s="47">
        <v>57</v>
      </c>
      <c r="C56" s="47">
        <v>90</v>
      </c>
      <c r="D56" s="47">
        <v>2</v>
      </c>
      <c r="E56" s="47">
        <v>149</v>
      </c>
    </row>
    <row r="57" spans="1:5" ht="12.2" customHeight="1" x14ac:dyDescent="0.2">
      <c r="A57" s="12" t="s">
        <v>27</v>
      </c>
      <c r="B57" s="47">
        <v>50</v>
      </c>
      <c r="C57" s="47">
        <v>97</v>
      </c>
      <c r="D57" s="47">
        <v>0</v>
      </c>
      <c r="E57" s="47">
        <v>147</v>
      </c>
    </row>
    <row r="58" spans="1:5" ht="12.2" customHeight="1" x14ac:dyDescent="0.2">
      <c r="A58" s="12" t="s">
        <v>31</v>
      </c>
      <c r="B58" s="47">
        <v>47</v>
      </c>
      <c r="C58" s="47">
        <v>161</v>
      </c>
      <c r="D58" s="47">
        <v>1</v>
      </c>
      <c r="E58" s="47">
        <v>209</v>
      </c>
    </row>
    <row r="59" spans="1:5" ht="12.2" customHeight="1" x14ac:dyDescent="0.2">
      <c r="A59" s="12" t="s">
        <v>33</v>
      </c>
      <c r="B59" s="47">
        <v>22</v>
      </c>
      <c r="C59" s="47">
        <v>55</v>
      </c>
      <c r="D59" s="47">
        <v>2</v>
      </c>
      <c r="E59" s="47">
        <v>79</v>
      </c>
    </row>
    <row r="60" spans="1:5" ht="12.2" customHeight="1" x14ac:dyDescent="0.2">
      <c r="A60" s="12" t="s">
        <v>221</v>
      </c>
      <c r="B60" s="47">
        <v>27</v>
      </c>
      <c r="C60" s="47">
        <v>104</v>
      </c>
      <c r="D60" s="47">
        <v>1</v>
      </c>
      <c r="E60" s="47">
        <v>132</v>
      </c>
    </row>
    <row r="61" spans="1:5" ht="12.2" customHeight="1" x14ac:dyDescent="0.2">
      <c r="A61" s="3" t="s">
        <v>0</v>
      </c>
      <c r="B61" s="19">
        <f>SUM(B45:B60)</f>
        <v>1199</v>
      </c>
      <c r="C61" s="19">
        <f>SUM(C45:C60)</f>
        <v>2097</v>
      </c>
      <c r="D61" s="19">
        <f>SUM(D45:D60)</f>
        <v>25</v>
      </c>
      <c r="E61" s="19">
        <f>SUM(E45:E60)</f>
        <v>3321</v>
      </c>
    </row>
    <row r="62" spans="1:5" ht="12.2" customHeight="1" x14ac:dyDescent="0.2">
      <c r="A62" s="3"/>
      <c r="B62" s="20"/>
      <c r="C62" s="20"/>
      <c r="D62" s="20"/>
      <c r="E62" s="20"/>
    </row>
    <row r="63" spans="1:5" ht="12" customHeight="1" x14ac:dyDescent="0.2">
      <c r="A63" s="11" t="s">
        <v>47</v>
      </c>
    </row>
    <row r="64" spans="1:5" ht="12" customHeight="1" x14ac:dyDescent="0.2">
      <c r="A64" s="12" t="s">
        <v>3</v>
      </c>
      <c r="B64" s="48">
        <v>58</v>
      </c>
      <c r="C64" s="48">
        <v>179</v>
      </c>
      <c r="D64" s="48">
        <v>1</v>
      </c>
      <c r="E64" s="48">
        <v>238</v>
      </c>
    </row>
    <row r="65" spans="1:5" ht="15" customHeight="1" x14ac:dyDescent="0.2">
      <c r="A65" s="12" t="s">
        <v>6</v>
      </c>
      <c r="B65" s="48">
        <v>199</v>
      </c>
      <c r="C65" s="48">
        <v>481</v>
      </c>
      <c r="D65" s="48">
        <v>3</v>
      </c>
      <c r="E65" s="48">
        <v>683</v>
      </c>
    </row>
    <row r="66" spans="1:5" ht="12.75" customHeight="1" x14ac:dyDescent="0.2">
      <c r="A66" s="12" t="s">
        <v>13</v>
      </c>
      <c r="B66" s="48">
        <v>116</v>
      </c>
      <c r="C66" s="48">
        <v>315</v>
      </c>
      <c r="D66" s="48">
        <v>5</v>
      </c>
      <c r="E66" s="48">
        <v>436</v>
      </c>
    </row>
    <row r="67" spans="1:5" ht="12.75" customHeight="1" x14ac:dyDescent="0.2">
      <c r="A67" s="12" t="s">
        <v>17</v>
      </c>
      <c r="B67" s="48">
        <v>137</v>
      </c>
      <c r="C67" s="48">
        <v>160</v>
      </c>
      <c r="D67" s="48">
        <v>5</v>
      </c>
      <c r="E67" s="48">
        <v>302</v>
      </c>
    </row>
    <row r="68" spans="1:5" ht="12.75" customHeight="1" x14ac:dyDescent="0.2">
      <c r="A68" s="12" t="s">
        <v>20</v>
      </c>
      <c r="B68" s="48">
        <v>80</v>
      </c>
      <c r="C68" s="48">
        <v>124</v>
      </c>
      <c r="D68" s="48">
        <v>4</v>
      </c>
      <c r="E68" s="48">
        <v>208</v>
      </c>
    </row>
    <row r="69" spans="1:5" ht="12" customHeight="1" x14ac:dyDescent="0.2">
      <c r="A69" s="12" t="s">
        <v>27</v>
      </c>
      <c r="B69" s="48">
        <v>21</v>
      </c>
      <c r="C69" s="48">
        <v>22</v>
      </c>
      <c r="D69" s="48">
        <v>0</v>
      </c>
      <c r="E69" s="48">
        <v>43</v>
      </c>
    </row>
    <row r="70" spans="1:5" ht="12" customHeight="1" x14ac:dyDescent="0.2">
      <c r="A70" s="12" t="s">
        <v>29</v>
      </c>
      <c r="B70" s="48">
        <v>349</v>
      </c>
      <c r="C70" s="48">
        <v>243</v>
      </c>
      <c r="D70" s="48">
        <v>10</v>
      </c>
      <c r="E70" s="48">
        <v>602</v>
      </c>
    </row>
    <row r="71" spans="1:5" ht="12" customHeight="1" x14ac:dyDescent="0.2">
      <c r="A71" s="12" t="s">
        <v>31</v>
      </c>
      <c r="B71" s="48">
        <v>148</v>
      </c>
      <c r="C71" s="48">
        <v>120</v>
      </c>
      <c r="D71" s="48">
        <v>6</v>
      </c>
      <c r="E71" s="48">
        <v>274</v>
      </c>
    </row>
    <row r="72" spans="1:5" ht="12" customHeight="1" x14ac:dyDescent="0.2">
      <c r="A72" s="3" t="s">
        <v>0</v>
      </c>
      <c r="B72" s="13">
        <f>SUM(B64:B71)</f>
        <v>1108</v>
      </c>
      <c r="C72" s="13">
        <f>SUM(C64:C71)</f>
        <v>1644</v>
      </c>
      <c r="D72" s="13">
        <f>SUM(D64:D71)</f>
        <v>34</v>
      </c>
      <c r="E72" s="13">
        <f>SUM(E64:E71)</f>
        <v>2786</v>
      </c>
    </row>
    <row r="73" spans="1:5" ht="12" customHeight="1" x14ac:dyDescent="0.2">
      <c r="A73" s="3"/>
      <c r="B73" s="18"/>
      <c r="C73" s="18"/>
      <c r="D73" s="18"/>
      <c r="E73" s="18"/>
    </row>
    <row r="74" spans="1:5" ht="12" customHeight="1" x14ac:dyDescent="0.2">
      <c r="A74" s="11" t="s">
        <v>48</v>
      </c>
    </row>
    <row r="75" spans="1:5" ht="12" customHeight="1" x14ac:dyDescent="0.2">
      <c r="A75" s="12" t="s">
        <v>3</v>
      </c>
      <c r="B75" s="49">
        <v>180</v>
      </c>
      <c r="C75" s="49">
        <v>400</v>
      </c>
      <c r="D75" s="49">
        <v>2</v>
      </c>
      <c r="E75" s="49">
        <v>582</v>
      </c>
    </row>
    <row r="76" spans="1:5" ht="11.45" customHeight="1" x14ac:dyDescent="0.2">
      <c r="A76" s="12" t="s">
        <v>6</v>
      </c>
      <c r="B76" s="49">
        <v>163</v>
      </c>
      <c r="C76" s="49">
        <v>546</v>
      </c>
      <c r="D76" s="49">
        <v>5</v>
      </c>
      <c r="E76" s="49">
        <v>714</v>
      </c>
    </row>
    <row r="77" spans="1:5" ht="11.45" customHeight="1" x14ac:dyDescent="0.2">
      <c r="A77" s="12" t="s">
        <v>7</v>
      </c>
      <c r="B77" s="49">
        <v>131</v>
      </c>
      <c r="C77" s="49">
        <v>357</v>
      </c>
      <c r="D77" s="49">
        <v>4</v>
      </c>
      <c r="E77" s="49">
        <v>492</v>
      </c>
    </row>
    <row r="78" spans="1:5" ht="12" customHeight="1" x14ac:dyDescent="0.2">
      <c r="A78" s="12" t="s">
        <v>15</v>
      </c>
      <c r="B78" s="49">
        <v>130</v>
      </c>
      <c r="C78" s="49">
        <v>405</v>
      </c>
      <c r="D78" s="49">
        <v>3</v>
      </c>
      <c r="E78" s="49">
        <v>538</v>
      </c>
    </row>
    <row r="79" spans="1:5" ht="12" customHeight="1" x14ac:dyDescent="0.2">
      <c r="A79" s="12" t="s">
        <v>16</v>
      </c>
      <c r="B79" s="49">
        <v>131</v>
      </c>
      <c r="C79" s="49">
        <v>268</v>
      </c>
      <c r="D79" s="49">
        <v>5</v>
      </c>
      <c r="E79" s="49">
        <v>404</v>
      </c>
    </row>
    <row r="80" spans="1:5" x14ac:dyDescent="0.2">
      <c r="A80" s="12" t="s">
        <v>18</v>
      </c>
      <c r="B80" s="49">
        <v>161</v>
      </c>
      <c r="C80" s="49">
        <v>427</v>
      </c>
      <c r="D80" s="49">
        <v>3</v>
      </c>
      <c r="E80" s="49">
        <v>591</v>
      </c>
    </row>
    <row r="81" spans="1:5" ht="12.75" customHeight="1" x14ac:dyDescent="0.2">
      <c r="A81" s="12" t="s">
        <v>21</v>
      </c>
      <c r="B81" s="49">
        <v>132</v>
      </c>
      <c r="C81" s="49">
        <v>420</v>
      </c>
      <c r="D81" s="49">
        <v>7</v>
      </c>
      <c r="E81" s="49">
        <v>559</v>
      </c>
    </row>
    <row r="82" spans="1:5" ht="12.75" customHeight="1" x14ac:dyDescent="0.2">
      <c r="A82" s="12" t="s">
        <v>29</v>
      </c>
      <c r="B82" s="49">
        <v>64</v>
      </c>
      <c r="C82" s="49">
        <v>203</v>
      </c>
      <c r="D82" s="49">
        <v>1</v>
      </c>
      <c r="E82" s="49">
        <v>268</v>
      </c>
    </row>
    <row r="83" spans="1:5" ht="12.75" customHeight="1" x14ac:dyDescent="0.2">
      <c r="A83" s="12" t="s">
        <v>33</v>
      </c>
      <c r="B83" s="49">
        <v>52</v>
      </c>
      <c r="C83" s="49">
        <v>148</v>
      </c>
      <c r="D83" s="49">
        <v>1</v>
      </c>
      <c r="E83" s="49">
        <v>201</v>
      </c>
    </row>
    <row r="84" spans="1:5" ht="12.75" customHeight="1" x14ac:dyDescent="0.2">
      <c r="A84" s="12" t="s">
        <v>35</v>
      </c>
      <c r="B84" s="49">
        <v>33</v>
      </c>
      <c r="C84" s="49">
        <v>132</v>
      </c>
      <c r="D84" s="49">
        <v>1</v>
      </c>
      <c r="E84" s="49">
        <v>166</v>
      </c>
    </row>
    <row r="85" spans="1:5" ht="12.75" customHeight="1" x14ac:dyDescent="0.2">
      <c r="A85" s="12" t="s">
        <v>37</v>
      </c>
      <c r="B85" s="49">
        <v>78</v>
      </c>
      <c r="C85" s="49">
        <v>276</v>
      </c>
      <c r="D85" s="49">
        <v>1</v>
      </c>
      <c r="E85" s="49">
        <v>355</v>
      </c>
    </row>
    <row r="86" spans="1:5" ht="12.75" customHeight="1" x14ac:dyDescent="0.2">
      <c r="A86" s="12" t="s">
        <v>42</v>
      </c>
      <c r="B86" s="49">
        <v>37</v>
      </c>
      <c r="C86" s="49">
        <v>129</v>
      </c>
      <c r="D86" s="49">
        <v>0</v>
      </c>
      <c r="E86" s="49">
        <v>166</v>
      </c>
    </row>
    <row r="87" spans="1:5" ht="12.75" customHeight="1" x14ac:dyDescent="0.2">
      <c r="A87" s="3" t="s">
        <v>0</v>
      </c>
      <c r="B87" s="13">
        <f>SUM(B75:B86)</f>
        <v>1292</v>
      </c>
      <c r="C87" s="13">
        <f>SUM(C75:C86)</f>
        <v>3711</v>
      </c>
      <c r="D87" s="13">
        <f>SUM(D75:D86)</f>
        <v>33</v>
      </c>
      <c r="E87" s="13">
        <f>SUM(E75:E86)</f>
        <v>5036</v>
      </c>
    </row>
    <row r="88" spans="1:5" ht="12.75" customHeight="1" x14ac:dyDescent="0.2">
      <c r="A88" s="3"/>
      <c r="B88" s="18"/>
      <c r="C88" s="18"/>
      <c r="D88" s="18"/>
      <c r="E88" s="18"/>
    </row>
    <row r="89" spans="1:5" ht="12.75" customHeight="1" x14ac:dyDescent="0.2">
      <c r="A89" s="11" t="s">
        <v>49</v>
      </c>
    </row>
    <row r="90" spans="1:5" ht="12.75" customHeight="1" x14ac:dyDescent="0.2">
      <c r="A90" s="12" t="s">
        <v>3</v>
      </c>
      <c r="B90" s="50">
        <v>175</v>
      </c>
      <c r="C90" s="50">
        <v>109</v>
      </c>
      <c r="D90" s="50">
        <v>0</v>
      </c>
      <c r="E90" s="50">
        <v>284</v>
      </c>
    </row>
    <row r="91" spans="1:5" ht="12" customHeight="1" x14ac:dyDescent="0.2">
      <c r="A91" s="12" t="s">
        <v>5</v>
      </c>
      <c r="B91" s="50">
        <v>178</v>
      </c>
      <c r="C91" s="50">
        <v>32</v>
      </c>
      <c r="D91" s="50">
        <v>2</v>
      </c>
      <c r="E91" s="50">
        <v>212</v>
      </c>
    </row>
    <row r="92" spans="1:5" ht="12" customHeight="1" x14ac:dyDescent="0.2">
      <c r="A92" s="12" t="s">
        <v>9</v>
      </c>
      <c r="B92" s="50">
        <v>209</v>
      </c>
      <c r="C92" s="50">
        <v>165</v>
      </c>
      <c r="D92" s="50">
        <v>7</v>
      </c>
      <c r="E92" s="50">
        <v>381</v>
      </c>
    </row>
    <row r="93" spans="1:5" ht="12.75" customHeight="1" x14ac:dyDescent="0.2">
      <c r="A93" s="12" t="s">
        <v>14</v>
      </c>
      <c r="B93" s="50">
        <v>152</v>
      </c>
      <c r="C93" s="50">
        <v>180</v>
      </c>
      <c r="D93" s="50">
        <v>4</v>
      </c>
      <c r="E93" s="50">
        <v>336</v>
      </c>
    </row>
    <row r="94" spans="1:5" ht="12.75" customHeight="1" x14ac:dyDescent="0.2">
      <c r="A94" s="12" t="s">
        <v>16</v>
      </c>
      <c r="B94" s="50">
        <v>461</v>
      </c>
      <c r="C94" s="50">
        <v>290</v>
      </c>
      <c r="D94" s="50">
        <v>3</v>
      </c>
      <c r="E94" s="50">
        <v>754</v>
      </c>
    </row>
    <row r="95" spans="1:5" ht="12.75" customHeight="1" x14ac:dyDescent="0.2">
      <c r="A95" s="12" t="s">
        <v>23</v>
      </c>
      <c r="B95" s="50">
        <v>112</v>
      </c>
      <c r="C95" s="50">
        <v>116</v>
      </c>
      <c r="D95" s="50">
        <v>1</v>
      </c>
      <c r="E95" s="50">
        <v>229</v>
      </c>
    </row>
    <row r="96" spans="1:5" ht="12.75" customHeight="1" x14ac:dyDescent="0.2">
      <c r="A96" s="12" t="s">
        <v>25</v>
      </c>
      <c r="B96" s="50">
        <v>157</v>
      </c>
      <c r="C96" s="50">
        <v>100</v>
      </c>
      <c r="D96" s="50">
        <v>3</v>
      </c>
      <c r="E96" s="50">
        <v>260</v>
      </c>
    </row>
    <row r="97" spans="1:5" ht="12.75" customHeight="1" x14ac:dyDescent="0.2">
      <c r="A97" s="3" t="s">
        <v>0</v>
      </c>
      <c r="B97" s="13">
        <f>SUM(B90:B96)</f>
        <v>1444</v>
      </c>
      <c r="C97" s="13">
        <f>SUM(C90:C96)</f>
        <v>992</v>
      </c>
      <c r="D97" s="17">
        <f>SUM(D90:D96)</f>
        <v>20</v>
      </c>
      <c r="E97" s="13">
        <f>SUM(E90:E96)</f>
        <v>2456</v>
      </c>
    </row>
    <row r="98" spans="1:5" ht="12.75" customHeight="1" x14ac:dyDescent="0.2"/>
    <row r="99" spans="1:5" ht="12.75" customHeight="1" x14ac:dyDescent="0.2">
      <c r="A99" s="11" t="s">
        <v>50</v>
      </c>
    </row>
    <row r="100" spans="1:5" ht="12.75" customHeight="1" x14ac:dyDescent="0.2">
      <c r="A100" s="12" t="s">
        <v>3</v>
      </c>
      <c r="B100" s="51">
        <v>264</v>
      </c>
      <c r="C100" s="51">
        <v>191</v>
      </c>
      <c r="D100" s="51">
        <v>5</v>
      </c>
      <c r="E100" s="51">
        <v>460</v>
      </c>
    </row>
    <row r="101" spans="1:5" ht="12" customHeight="1" x14ac:dyDescent="0.2">
      <c r="A101" s="12" t="s">
        <v>5</v>
      </c>
      <c r="B101" s="51">
        <v>29</v>
      </c>
      <c r="C101" s="51">
        <v>41</v>
      </c>
      <c r="D101" s="51">
        <v>0</v>
      </c>
      <c r="E101" s="51">
        <v>70</v>
      </c>
    </row>
    <row r="102" spans="1:5" ht="12.75" customHeight="1" x14ac:dyDescent="0.2">
      <c r="A102" s="12" t="s">
        <v>9</v>
      </c>
      <c r="B102" s="51">
        <v>76</v>
      </c>
      <c r="C102" s="51">
        <v>92</v>
      </c>
      <c r="D102" s="51">
        <v>1</v>
      </c>
      <c r="E102" s="51">
        <v>169</v>
      </c>
    </row>
    <row r="103" spans="1:5" ht="12.75" customHeight="1" x14ac:dyDescent="0.2">
      <c r="A103" s="12" t="s">
        <v>10</v>
      </c>
      <c r="B103" s="51">
        <v>172</v>
      </c>
      <c r="C103" s="51">
        <v>149</v>
      </c>
      <c r="D103" s="51">
        <v>5</v>
      </c>
      <c r="E103" s="51">
        <v>326</v>
      </c>
    </row>
    <row r="104" spans="1:5" ht="12.75" customHeight="1" x14ac:dyDescent="0.2">
      <c r="A104" s="12" t="s">
        <v>14</v>
      </c>
      <c r="B104" s="51">
        <v>101</v>
      </c>
      <c r="C104" s="51">
        <v>122</v>
      </c>
      <c r="D104" s="51">
        <v>2</v>
      </c>
      <c r="E104" s="51">
        <v>225</v>
      </c>
    </row>
    <row r="105" spans="1:5" x14ac:dyDescent="0.2">
      <c r="A105" s="12" t="s">
        <v>19</v>
      </c>
      <c r="B105" s="51">
        <v>30</v>
      </c>
      <c r="C105" s="51">
        <v>62</v>
      </c>
      <c r="D105" s="51">
        <v>0</v>
      </c>
      <c r="E105" s="51">
        <v>92</v>
      </c>
    </row>
    <row r="106" spans="1:5" x14ac:dyDescent="0.2">
      <c r="A106" s="12" t="s">
        <v>20</v>
      </c>
      <c r="B106" s="51">
        <v>113</v>
      </c>
      <c r="C106" s="51">
        <v>97</v>
      </c>
      <c r="D106" s="51">
        <v>0</v>
      </c>
      <c r="E106" s="51">
        <v>210</v>
      </c>
    </row>
    <row r="107" spans="1:5" x14ac:dyDescent="0.2">
      <c r="A107" s="12" t="s">
        <v>222</v>
      </c>
      <c r="B107" s="51">
        <v>202</v>
      </c>
      <c r="C107" s="51">
        <v>134</v>
      </c>
      <c r="D107" s="51">
        <v>3</v>
      </c>
      <c r="E107" s="51">
        <v>339</v>
      </c>
    </row>
    <row r="108" spans="1:5" x14ac:dyDescent="0.2">
      <c r="A108" s="3" t="s">
        <v>0</v>
      </c>
      <c r="B108" s="13">
        <f>SUM(B100:B107)</f>
        <v>987</v>
      </c>
      <c r="C108" s="13">
        <f>SUM(C100:C107)</f>
        <v>888</v>
      </c>
      <c r="D108" s="17">
        <f>SUM(D100:D107)</f>
        <v>16</v>
      </c>
      <c r="E108" s="13">
        <f>SUM(E100:E107)</f>
        <v>1891</v>
      </c>
    </row>
    <row r="110" spans="1:5" x14ac:dyDescent="0.2">
      <c r="A110" s="11" t="s">
        <v>51</v>
      </c>
    </row>
    <row r="111" spans="1:5" x14ac:dyDescent="0.2">
      <c r="A111" s="12" t="s">
        <v>3</v>
      </c>
      <c r="B111" s="52">
        <v>82</v>
      </c>
      <c r="C111" s="52">
        <v>53</v>
      </c>
      <c r="D111" s="52">
        <v>4</v>
      </c>
      <c r="E111" s="52">
        <v>139</v>
      </c>
    </row>
    <row r="112" spans="1:5" x14ac:dyDescent="0.2">
      <c r="A112" s="12" t="s">
        <v>159</v>
      </c>
      <c r="B112" s="52">
        <v>157</v>
      </c>
      <c r="C112" s="52">
        <v>154</v>
      </c>
      <c r="D112" s="52">
        <v>13</v>
      </c>
      <c r="E112" s="52">
        <v>324</v>
      </c>
    </row>
    <row r="113" spans="1:5" x14ac:dyDescent="0.2">
      <c r="A113" s="12" t="s">
        <v>9</v>
      </c>
      <c r="B113" s="52">
        <v>302</v>
      </c>
      <c r="C113" s="52">
        <v>215</v>
      </c>
      <c r="D113" s="52">
        <v>7</v>
      </c>
      <c r="E113" s="52">
        <v>524</v>
      </c>
    </row>
    <row r="114" spans="1:5" x14ac:dyDescent="0.2">
      <c r="A114" s="12" t="s">
        <v>13</v>
      </c>
      <c r="B114" s="52">
        <v>174</v>
      </c>
      <c r="C114" s="52">
        <v>105</v>
      </c>
      <c r="D114" s="52">
        <v>6</v>
      </c>
      <c r="E114" s="52">
        <v>285</v>
      </c>
    </row>
    <row r="115" spans="1:5" x14ac:dyDescent="0.2">
      <c r="A115" s="12" t="s">
        <v>14</v>
      </c>
      <c r="B115" s="52">
        <v>359</v>
      </c>
      <c r="C115" s="52">
        <v>256</v>
      </c>
      <c r="D115" s="52">
        <v>5</v>
      </c>
      <c r="E115" s="52">
        <v>620</v>
      </c>
    </row>
    <row r="116" spans="1:5" x14ac:dyDescent="0.2">
      <c r="A116" s="12" t="s">
        <v>18</v>
      </c>
      <c r="B116" s="52">
        <v>163</v>
      </c>
      <c r="C116" s="52">
        <v>123</v>
      </c>
      <c r="D116" s="52">
        <v>2</v>
      </c>
      <c r="E116" s="52">
        <v>288</v>
      </c>
    </row>
    <row r="117" spans="1:5" x14ac:dyDescent="0.2">
      <c r="A117" s="12" t="s">
        <v>20</v>
      </c>
      <c r="B117" s="52">
        <v>377</v>
      </c>
      <c r="C117" s="52">
        <v>337</v>
      </c>
      <c r="D117" s="52">
        <v>7</v>
      </c>
      <c r="E117" s="52">
        <v>721</v>
      </c>
    </row>
    <row r="118" spans="1:5" x14ac:dyDescent="0.2">
      <c r="A118" s="12" t="s">
        <v>223</v>
      </c>
      <c r="B118" s="52">
        <v>294</v>
      </c>
      <c r="C118" s="52">
        <v>207</v>
      </c>
      <c r="D118" s="52">
        <v>9</v>
      </c>
      <c r="E118" s="52">
        <v>510</v>
      </c>
    </row>
    <row r="119" spans="1:5" ht="12.6" customHeight="1" x14ac:dyDescent="0.2">
      <c r="A119" s="12" t="s">
        <v>30</v>
      </c>
      <c r="B119" s="52">
        <v>260</v>
      </c>
      <c r="C119" s="52">
        <v>200</v>
      </c>
      <c r="D119" s="52">
        <v>5</v>
      </c>
      <c r="E119" s="52">
        <v>465</v>
      </c>
    </row>
    <row r="120" spans="1:5" ht="12.6" customHeight="1" x14ac:dyDescent="0.2">
      <c r="A120" s="3" t="s">
        <v>0</v>
      </c>
      <c r="B120" s="13">
        <f>SUM(B111:B119)</f>
        <v>2168</v>
      </c>
      <c r="C120" s="13">
        <f>SUM(C111:C119)</f>
        <v>1650</v>
      </c>
      <c r="D120" s="13">
        <f>SUM(D111:D119)</f>
        <v>58</v>
      </c>
      <c r="E120" s="13">
        <f>SUM(E111:E119)</f>
        <v>3876</v>
      </c>
    </row>
    <row r="121" spans="1:5" ht="12.6" customHeight="1" x14ac:dyDescent="0.2">
      <c r="A121" s="3"/>
      <c r="B121" s="18"/>
      <c r="C121" s="18"/>
      <c r="D121" s="18"/>
      <c r="E121" s="18"/>
    </row>
    <row r="122" spans="1:5" ht="12.6" customHeight="1" x14ac:dyDescent="0.2">
      <c r="A122" s="11" t="s">
        <v>52</v>
      </c>
    </row>
    <row r="123" spans="1:5" ht="12.6" customHeight="1" x14ac:dyDescent="0.2">
      <c r="A123" s="12" t="s">
        <v>157</v>
      </c>
      <c r="B123" s="53">
        <v>201</v>
      </c>
      <c r="C123" s="53">
        <v>171</v>
      </c>
      <c r="D123" s="53">
        <v>2</v>
      </c>
      <c r="E123" s="53">
        <v>374</v>
      </c>
    </row>
    <row r="124" spans="1:5" ht="12.6" customHeight="1" x14ac:dyDescent="0.2">
      <c r="A124" s="12" t="s">
        <v>6</v>
      </c>
      <c r="B124" s="53">
        <v>186</v>
      </c>
      <c r="C124" s="53">
        <v>133</v>
      </c>
      <c r="D124" s="53">
        <v>1</v>
      </c>
      <c r="E124" s="53">
        <v>320</v>
      </c>
    </row>
    <row r="125" spans="1:5" ht="12.6" customHeight="1" x14ac:dyDescent="0.2">
      <c r="A125" s="12" t="s">
        <v>11</v>
      </c>
      <c r="B125" s="53">
        <v>269</v>
      </c>
      <c r="C125" s="53">
        <v>463</v>
      </c>
      <c r="D125" s="53">
        <v>5</v>
      </c>
      <c r="E125" s="53">
        <v>737</v>
      </c>
    </row>
    <row r="126" spans="1:5" ht="12.6" customHeight="1" x14ac:dyDescent="0.2">
      <c r="A126" s="12" t="s">
        <v>14</v>
      </c>
      <c r="B126" s="53">
        <v>231</v>
      </c>
      <c r="C126" s="53">
        <v>478</v>
      </c>
      <c r="D126" s="53">
        <v>4</v>
      </c>
      <c r="E126" s="53">
        <v>713</v>
      </c>
    </row>
    <row r="127" spans="1:5" ht="11.25" customHeight="1" x14ac:dyDescent="0.2">
      <c r="A127" s="12" t="s">
        <v>18</v>
      </c>
      <c r="B127" s="53">
        <v>172</v>
      </c>
      <c r="C127" s="53">
        <v>406</v>
      </c>
      <c r="D127" s="53">
        <v>2</v>
      </c>
      <c r="E127" s="53">
        <v>580</v>
      </c>
    </row>
    <row r="128" spans="1:5" ht="12.75" customHeight="1" x14ac:dyDescent="0.2">
      <c r="A128" s="12" t="s">
        <v>224</v>
      </c>
      <c r="B128" s="53">
        <v>93</v>
      </c>
      <c r="C128" s="53">
        <v>245</v>
      </c>
      <c r="D128" s="53">
        <v>0</v>
      </c>
      <c r="E128" s="53">
        <v>338</v>
      </c>
    </row>
    <row r="129" spans="1:5" ht="12.75" customHeight="1" x14ac:dyDescent="0.2">
      <c r="A129" s="3" t="s">
        <v>0</v>
      </c>
      <c r="B129" s="13">
        <f>SUM(B123:B128)</f>
        <v>1152</v>
      </c>
      <c r="C129" s="13">
        <f>SUM(C123:C128)</f>
        <v>1896</v>
      </c>
      <c r="D129" s="17">
        <f>SUM(D123:D128)</f>
        <v>14</v>
      </c>
      <c r="E129" s="13">
        <f>SUM(E123:E128)</f>
        <v>3062</v>
      </c>
    </row>
    <row r="130" spans="1:5" ht="12.75" customHeight="1" x14ac:dyDescent="0.2">
      <c r="A130" s="3"/>
      <c r="B130" s="18"/>
      <c r="C130" s="18"/>
      <c r="D130" s="18"/>
      <c r="E130" s="18"/>
    </row>
    <row r="131" spans="1:5" ht="12.75" customHeight="1" x14ac:dyDescent="0.2">
      <c r="A131" s="27" t="s">
        <v>147</v>
      </c>
    </row>
    <row r="132" spans="1:5" ht="12.75" customHeight="1" x14ac:dyDescent="0.2">
      <c r="A132" s="3" t="s">
        <v>109</v>
      </c>
      <c r="B132" s="8">
        <f>B19</f>
        <v>4291</v>
      </c>
      <c r="C132" s="8">
        <f t="shared" ref="C132:D132" si="0">C19</f>
        <v>3938</v>
      </c>
      <c r="D132" s="8">
        <f t="shared" si="0"/>
        <v>39</v>
      </c>
      <c r="E132" s="8">
        <f>E19</f>
        <v>8268</v>
      </c>
    </row>
    <row r="133" spans="1:5" ht="12.75" customHeight="1" x14ac:dyDescent="0.2">
      <c r="A133" s="3" t="s">
        <v>110</v>
      </c>
      <c r="B133" s="8">
        <f>B42</f>
        <v>2132</v>
      </c>
      <c r="C133" s="8">
        <f t="shared" ref="C133:D133" si="1">C42</f>
        <v>4105</v>
      </c>
      <c r="D133" s="8">
        <f t="shared" si="1"/>
        <v>32</v>
      </c>
      <c r="E133" s="8">
        <f>E42</f>
        <v>6269</v>
      </c>
    </row>
    <row r="134" spans="1:5" ht="12.75" customHeight="1" x14ac:dyDescent="0.2">
      <c r="A134" s="3" t="s">
        <v>111</v>
      </c>
      <c r="B134" s="8">
        <f>B61</f>
        <v>1199</v>
      </c>
      <c r="C134" s="8">
        <f t="shared" ref="C134:D134" si="2">C61</f>
        <v>2097</v>
      </c>
      <c r="D134" s="8">
        <f t="shared" si="2"/>
        <v>25</v>
      </c>
      <c r="E134" s="8">
        <f>E61</f>
        <v>3321</v>
      </c>
    </row>
    <row r="135" spans="1:5" ht="12.75" customHeight="1" x14ac:dyDescent="0.2">
      <c r="A135" s="3" t="s">
        <v>112</v>
      </c>
      <c r="B135" s="8">
        <f>B72</f>
        <v>1108</v>
      </c>
      <c r="C135" s="8">
        <f t="shared" ref="C135:D135" si="3">C72</f>
        <v>1644</v>
      </c>
      <c r="D135" s="8">
        <f t="shared" si="3"/>
        <v>34</v>
      </c>
      <c r="E135" s="8">
        <f>E72</f>
        <v>2786</v>
      </c>
    </row>
    <row r="136" spans="1:5" ht="12.75" customHeight="1" x14ac:dyDescent="0.2">
      <c r="A136" s="3" t="s">
        <v>113</v>
      </c>
      <c r="B136" s="8">
        <f>B87</f>
        <v>1292</v>
      </c>
      <c r="C136" s="8">
        <f t="shared" ref="C136:D136" si="4">C87</f>
        <v>3711</v>
      </c>
      <c r="D136" s="8">
        <f t="shared" si="4"/>
        <v>33</v>
      </c>
      <c r="E136" s="8">
        <f>E87</f>
        <v>5036</v>
      </c>
    </row>
    <row r="137" spans="1:5" ht="12.75" customHeight="1" x14ac:dyDescent="0.2">
      <c r="A137" s="3" t="s">
        <v>114</v>
      </c>
      <c r="B137" s="8">
        <f>B97</f>
        <v>1444</v>
      </c>
      <c r="C137" s="8">
        <f t="shared" ref="C137:D137" si="5">C97</f>
        <v>992</v>
      </c>
      <c r="D137" s="8">
        <f t="shared" si="5"/>
        <v>20</v>
      </c>
      <c r="E137" s="8">
        <f>E97</f>
        <v>2456</v>
      </c>
    </row>
    <row r="138" spans="1:5" ht="12.75" customHeight="1" x14ac:dyDescent="0.2">
      <c r="A138" s="3" t="s">
        <v>145</v>
      </c>
      <c r="B138" s="8">
        <f>B108</f>
        <v>987</v>
      </c>
      <c r="C138" s="8">
        <f t="shared" ref="C138:D138" si="6">C108</f>
        <v>888</v>
      </c>
      <c r="D138" s="8">
        <f t="shared" si="6"/>
        <v>16</v>
      </c>
      <c r="E138" s="8">
        <f>E108</f>
        <v>1891</v>
      </c>
    </row>
    <row r="139" spans="1:5" ht="12.75" customHeight="1" x14ac:dyDescent="0.2">
      <c r="A139" s="3" t="s">
        <v>116</v>
      </c>
      <c r="B139" s="8">
        <f>B120</f>
        <v>2168</v>
      </c>
      <c r="C139" s="8">
        <f t="shared" ref="C139:D139" si="7">C120</f>
        <v>1650</v>
      </c>
      <c r="D139" s="8">
        <f t="shared" si="7"/>
        <v>58</v>
      </c>
      <c r="E139" s="8">
        <f>E120</f>
        <v>3876</v>
      </c>
    </row>
    <row r="140" spans="1:5" ht="12.75" customHeight="1" x14ac:dyDescent="0.2">
      <c r="A140" s="3" t="s">
        <v>117</v>
      </c>
      <c r="B140" s="8">
        <f>B129</f>
        <v>1152</v>
      </c>
      <c r="C140" s="8">
        <f t="shared" ref="C140:D140" si="8">C129</f>
        <v>1896</v>
      </c>
      <c r="D140" s="8">
        <f t="shared" si="8"/>
        <v>14</v>
      </c>
      <c r="E140" s="8">
        <f t="shared" ref="E140" si="9">E129</f>
        <v>3062</v>
      </c>
    </row>
    <row r="141" spans="1:5" ht="12.75" customHeight="1" x14ac:dyDescent="0.2">
      <c r="A141" s="3" t="s">
        <v>0</v>
      </c>
      <c r="B141" s="13">
        <f>SUM(B132:B140)</f>
        <v>15773</v>
      </c>
      <c r="C141" s="13">
        <f>SUM(C132:C140)</f>
        <v>20921</v>
      </c>
      <c r="D141" s="17">
        <f>SUM(D132:D140)</f>
        <v>271</v>
      </c>
      <c r="E141" s="13">
        <f>SUM(E132:E140)</f>
        <v>36965</v>
      </c>
    </row>
    <row r="143" spans="1:5" ht="12.75" customHeight="1" x14ac:dyDescent="0.2">
      <c r="A143" s="11" t="s">
        <v>62</v>
      </c>
    </row>
    <row r="144" spans="1:5" ht="12.75" customHeight="1" x14ac:dyDescent="0.2">
      <c r="A144" s="12" t="s">
        <v>161</v>
      </c>
      <c r="B144" s="54">
        <v>68</v>
      </c>
      <c r="C144" s="54">
        <v>51</v>
      </c>
      <c r="D144" s="54">
        <v>1</v>
      </c>
      <c r="E144" s="54">
        <v>120</v>
      </c>
    </row>
    <row r="145" spans="1:5" ht="12.75" customHeight="1" x14ac:dyDescent="0.2">
      <c r="A145" s="12" t="s">
        <v>160</v>
      </c>
      <c r="B145" s="54">
        <v>72</v>
      </c>
      <c r="C145" s="54">
        <v>111</v>
      </c>
      <c r="D145" s="54">
        <v>0</v>
      </c>
      <c r="E145" s="54">
        <v>183</v>
      </c>
    </row>
    <row r="146" spans="1:5" ht="12.75" customHeight="1" x14ac:dyDescent="0.2">
      <c r="A146" s="12" t="s">
        <v>5</v>
      </c>
      <c r="B146" s="54">
        <v>130</v>
      </c>
      <c r="C146" s="54">
        <v>185</v>
      </c>
      <c r="D146" s="54">
        <v>2</v>
      </c>
      <c r="E146" s="54">
        <v>317</v>
      </c>
    </row>
    <row r="147" spans="1:5" ht="12.75" customHeight="1" x14ac:dyDescent="0.2">
      <c r="A147" s="12" t="s">
        <v>7</v>
      </c>
      <c r="B147" s="54">
        <v>156</v>
      </c>
      <c r="C147" s="54">
        <v>121</v>
      </c>
      <c r="D147" s="54">
        <v>10</v>
      </c>
      <c r="E147" s="54">
        <v>287</v>
      </c>
    </row>
    <row r="148" spans="1:5" ht="13.5" customHeight="1" x14ac:dyDescent="0.2">
      <c r="A148" s="3" t="s">
        <v>0</v>
      </c>
      <c r="B148" s="13">
        <f>SUM(B144:B147)</f>
        <v>426</v>
      </c>
      <c r="C148" s="13">
        <f>SUM(C144:C147)</f>
        <v>468</v>
      </c>
      <c r="D148" s="17">
        <f>SUM(D144:D147)</f>
        <v>13</v>
      </c>
      <c r="E148" s="13">
        <f>SUM(E144:E147)</f>
        <v>907</v>
      </c>
    </row>
    <row r="149" spans="1:5" x14ac:dyDescent="0.2">
      <c r="A149" s="12" t="s">
        <v>162</v>
      </c>
      <c r="B149" s="55">
        <v>259</v>
      </c>
      <c r="C149" s="55">
        <v>199</v>
      </c>
      <c r="D149" s="55">
        <v>4</v>
      </c>
      <c r="E149" s="55">
        <v>462</v>
      </c>
    </row>
    <row r="150" spans="1:5" x14ac:dyDescent="0.2">
      <c r="A150" s="3" t="s">
        <v>0</v>
      </c>
      <c r="B150" s="13">
        <v>259</v>
      </c>
      <c r="C150" s="13">
        <v>199</v>
      </c>
      <c r="D150" s="17">
        <v>4</v>
      </c>
      <c r="E150" s="13">
        <f>SUM(E149:E149)</f>
        <v>462</v>
      </c>
    </row>
    <row r="151" spans="1:5" x14ac:dyDescent="0.2">
      <c r="A151" s="12" t="s">
        <v>163</v>
      </c>
      <c r="B151" s="56">
        <v>294</v>
      </c>
      <c r="C151" s="56">
        <v>189</v>
      </c>
      <c r="D151" s="56">
        <v>3</v>
      </c>
      <c r="E151" s="56">
        <v>486</v>
      </c>
    </row>
    <row r="152" spans="1:5" ht="13.5" customHeight="1" x14ac:dyDescent="0.2">
      <c r="A152" s="12" t="s">
        <v>7</v>
      </c>
      <c r="B152" s="56">
        <v>35</v>
      </c>
      <c r="C152" s="56">
        <v>36</v>
      </c>
      <c r="D152" s="56">
        <v>0</v>
      </c>
      <c r="E152" s="56">
        <v>71</v>
      </c>
    </row>
    <row r="153" spans="1:5" ht="12.6" customHeight="1" x14ac:dyDescent="0.2">
      <c r="A153" s="3" t="s">
        <v>0</v>
      </c>
      <c r="B153" s="13">
        <f>SUM(B151:B152)</f>
        <v>329</v>
      </c>
      <c r="C153" s="13">
        <f>SUM(C151:C152)</f>
        <v>225</v>
      </c>
      <c r="D153" s="17">
        <f>SUM(D151:D152)</f>
        <v>3</v>
      </c>
      <c r="E153" s="13">
        <f>SUM(E151:E152)</f>
        <v>557</v>
      </c>
    </row>
    <row r="154" spans="1:5" ht="12.6" customHeight="1" x14ac:dyDescent="0.2">
      <c r="A154" s="12" t="s">
        <v>164</v>
      </c>
      <c r="B154" s="57">
        <v>105</v>
      </c>
      <c r="C154" s="57">
        <v>95</v>
      </c>
      <c r="D154" s="57">
        <v>3</v>
      </c>
      <c r="E154" s="57">
        <v>203</v>
      </c>
    </row>
    <row r="155" spans="1:5" ht="12.6" customHeight="1" x14ac:dyDescent="0.2">
      <c r="A155" s="12" t="s">
        <v>158</v>
      </c>
      <c r="B155" s="57">
        <v>346</v>
      </c>
      <c r="C155" s="57">
        <v>268</v>
      </c>
      <c r="D155" s="57">
        <v>12</v>
      </c>
      <c r="E155" s="57">
        <v>626</v>
      </c>
    </row>
    <row r="156" spans="1:5" ht="12.6" customHeight="1" x14ac:dyDescent="0.2">
      <c r="A156" s="3" t="s">
        <v>0</v>
      </c>
      <c r="B156" s="13">
        <f>SUM(B154:B155)</f>
        <v>451</v>
      </c>
      <c r="C156" s="13">
        <f>SUM(C154:C155)</f>
        <v>363</v>
      </c>
      <c r="D156" s="17">
        <f>SUM(D154:D155)</f>
        <v>15</v>
      </c>
      <c r="E156" s="13">
        <f>SUM(E154:E155)</f>
        <v>829</v>
      </c>
    </row>
    <row r="157" spans="1:5" ht="12.6" customHeight="1" x14ac:dyDescent="0.2">
      <c r="A157" s="3"/>
      <c r="B157" s="18"/>
      <c r="C157" s="18"/>
      <c r="D157" s="18"/>
      <c r="E157" s="18"/>
    </row>
    <row r="158" spans="1:5" ht="12.6" customHeight="1" x14ac:dyDescent="0.2">
      <c r="A158" s="133" t="s">
        <v>151</v>
      </c>
      <c r="B158" s="134"/>
    </row>
    <row r="159" spans="1:5" ht="12.6" customHeight="1" x14ac:dyDescent="0.2">
      <c r="A159" s="3" t="s">
        <v>67</v>
      </c>
      <c r="B159" s="8">
        <f>B148</f>
        <v>426</v>
      </c>
      <c r="C159" s="8">
        <f t="shared" ref="C159:D159" si="10">C148</f>
        <v>468</v>
      </c>
      <c r="D159" s="8">
        <f t="shared" si="10"/>
        <v>13</v>
      </c>
      <c r="E159" s="8">
        <f>E148</f>
        <v>907</v>
      </c>
    </row>
    <row r="160" spans="1:5" ht="12.6" customHeight="1" x14ac:dyDescent="0.2">
      <c r="A160" s="3" t="s">
        <v>68</v>
      </c>
      <c r="B160" s="8">
        <f>B150</f>
        <v>259</v>
      </c>
      <c r="C160" s="8">
        <f t="shared" ref="C160:D160" si="11">C150</f>
        <v>199</v>
      </c>
      <c r="D160" s="8">
        <f t="shared" si="11"/>
        <v>4</v>
      </c>
      <c r="E160" s="8">
        <f>E150</f>
        <v>462</v>
      </c>
    </row>
    <row r="161" spans="1:5" ht="12.6" customHeight="1" x14ac:dyDescent="0.2">
      <c r="A161" s="3" t="s">
        <v>69</v>
      </c>
      <c r="B161" s="8">
        <f>B153</f>
        <v>329</v>
      </c>
      <c r="C161" s="8">
        <f t="shared" ref="C161:D161" si="12">C153</f>
        <v>225</v>
      </c>
      <c r="D161" s="8">
        <f t="shared" si="12"/>
        <v>3</v>
      </c>
      <c r="E161" s="8">
        <f>E153</f>
        <v>557</v>
      </c>
    </row>
    <row r="162" spans="1:5" ht="12.6" customHeight="1" x14ac:dyDescent="0.2">
      <c r="A162" s="3" t="s">
        <v>70</v>
      </c>
      <c r="B162" s="8">
        <f>B156</f>
        <v>451</v>
      </c>
      <c r="C162" s="8">
        <f t="shared" ref="C162:D162" si="13">C156</f>
        <v>363</v>
      </c>
      <c r="D162" s="8">
        <f t="shared" si="13"/>
        <v>15</v>
      </c>
      <c r="E162" s="8">
        <f>E156</f>
        <v>829</v>
      </c>
    </row>
    <row r="163" spans="1:5" ht="12.6" customHeight="1" x14ac:dyDescent="0.2">
      <c r="A163" s="3" t="s">
        <v>0</v>
      </c>
      <c r="B163" s="13">
        <f>SUM(B159:B162)</f>
        <v>1465</v>
      </c>
      <c r="C163" s="13">
        <f>SUM(C159:C162)</f>
        <v>1255</v>
      </c>
      <c r="D163" s="17">
        <f>SUM(D159:D162)</f>
        <v>35</v>
      </c>
      <c r="E163" s="13">
        <f>SUM(E159:E162)</f>
        <v>2755</v>
      </c>
    </row>
    <row r="164" spans="1:5" ht="12.6" customHeight="1" x14ac:dyDescent="0.2"/>
    <row r="165" spans="1:5" ht="12.6" customHeight="1" x14ac:dyDescent="0.2">
      <c r="A165" s="11" t="s">
        <v>71</v>
      </c>
    </row>
    <row r="166" spans="1:5" ht="12.6" customHeight="1" x14ac:dyDescent="0.2">
      <c r="A166" s="12" t="s">
        <v>166</v>
      </c>
      <c r="B166" s="58">
        <v>46</v>
      </c>
      <c r="C166" s="58">
        <v>36</v>
      </c>
      <c r="D166" s="58">
        <v>1</v>
      </c>
      <c r="E166" s="58">
        <v>83</v>
      </c>
    </row>
    <row r="167" spans="1:5" ht="12.6" customHeight="1" x14ac:dyDescent="0.2">
      <c r="A167" s="12" t="s">
        <v>165</v>
      </c>
      <c r="B167" s="58">
        <v>167</v>
      </c>
      <c r="C167" s="58">
        <v>154</v>
      </c>
      <c r="D167" s="58">
        <v>0</v>
      </c>
      <c r="E167" s="58">
        <v>321</v>
      </c>
    </row>
    <row r="168" spans="1:5" ht="12.6" customHeight="1" x14ac:dyDescent="0.2">
      <c r="A168" s="3" t="s">
        <v>0</v>
      </c>
      <c r="B168" s="13">
        <f>SUM(B166:B167)</f>
        <v>213</v>
      </c>
      <c r="C168" s="13">
        <f>SUM(C166:C167)</f>
        <v>190</v>
      </c>
      <c r="D168" s="17">
        <f>SUM(D166:D167)</f>
        <v>1</v>
      </c>
      <c r="E168" s="13">
        <f>SUM(E166:E167)</f>
        <v>404</v>
      </c>
    </row>
    <row r="169" spans="1:5" ht="12.6" customHeight="1" x14ac:dyDescent="0.2">
      <c r="A169" s="12" t="s">
        <v>167</v>
      </c>
      <c r="B169" s="59">
        <v>72</v>
      </c>
      <c r="C169" s="59">
        <v>45</v>
      </c>
      <c r="D169" s="59">
        <v>2</v>
      </c>
      <c r="E169" s="59">
        <v>119</v>
      </c>
    </row>
    <row r="170" spans="1:5" ht="12.6" customHeight="1" x14ac:dyDescent="0.2">
      <c r="A170" s="12" t="s">
        <v>72</v>
      </c>
      <c r="B170" s="59">
        <v>139</v>
      </c>
      <c r="C170" s="59">
        <v>106</v>
      </c>
      <c r="D170" s="59">
        <v>1</v>
      </c>
      <c r="E170" s="59">
        <v>246</v>
      </c>
    </row>
    <row r="171" spans="1:5" ht="12.6" customHeight="1" x14ac:dyDescent="0.2">
      <c r="A171" s="12" t="s">
        <v>168</v>
      </c>
      <c r="B171" s="59">
        <v>99</v>
      </c>
      <c r="C171" s="59">
        <v>57</v>
      </c>
      <c r="D171" s="59">
        <v>3</v>
      </c>
      <c r="E171" s="59">
        <v>159</v>
      </c>
    </row>
    <row r="172" spans="1:5" ht="12.6" customHeight="1" x14ac:dyDescent="0.2">
      <c r="A172" s="3" t="s">
        <v>0</v>
      </c>
      <c r="B172" s="13">
        <f>SUM(B169:B171)</f>
        <v>310</v>
      </c>
      <c r="C172" s="13">
        <f>SUM(C169:C171)</f>
        <v>208</v>
      </c>
      <c r="D172" s="17">
        <f>SUM(D169:D171)</f>
        <v>6</v>
      </c>
      <c r="E172" s="13">
        <f>SUM(E169:E171)</f>
        <v>524</v>
      </c>
    </row>
    <row r="173" spans="1:5" ht="12.6" customHeight="1" x14ac:dyDescent="0.2">
      <c r="A173" s="12" t="s">
        <v>169</v>
      </c>
      <c r="B173" s="60">
        <v>66</v>
      </c>
      <c r="C173" s="60">
        <v>63</v>
      </c>
      <c r="D173" s="60">
        <v>3</v>
      </c>
      <c r="E173" s="60">
        <v>132</v>
      </c>
    </row>
    <row r="174" spans="1:5" ht="13.5" customHeight="1" x14ac:dyDescent="0.2">
      <c r="A174" s="12" t="s">
        <v>4</v>
      </c>
      <c r="B174" s="60">
        <v>55</v>
      </c>
      <c r="C174" s="60">
        <v>40</v>
      </c>
      <c r="D174" s="60">
        <v>0</v>
      </c>
      <c r="E174" s="60">
        <v>95</v>
      </c>
    </row>
    <row r="175" spans="1:5" ht="12.6" customHeight="1" x14ac:dyDescent="0.2">
      <c r="A175" s="3" t="s">
        <v>0</v>
      </c>
      <c r="B175" s="13">
        <f>SUM(B173:B174)</f>
        <v>121</v>
      </c>
      <c r="C175" s="13">
        <f>SUM(C173:C174)</f>
        <v>103</v>
      </c>
      <c r="D175" s="17">
        <f>SUM(D173:D174)</f>
        <v>3</v>
      </c>
      <c r="E175" s="13">
        <f>SUM(E173:E174)</f>
        <v>227</v>
      </c>
    </row>
    <row r="176" spans="1:5" ht="12.6" customHeight="1" x14ac:dyDescent="0.2">
      <c r="A176" s="12" t="s">
        <v>170</v>
      </c>
      <c r="B176" s="61">
        <v>143</v>
      </c>
      <c r="C176" s="61">
        <v>114</v>
      </c>
      <c r="D176" s="61">
        <v>1</v>
      </c>
      <c r="E176" s="61">
        <v>258</v>
      </c>
    </row>
    <row r="177" spans="1:5" ht="12.6" customHeight="1" x14ac:dyDescent="0.2">
      <c r="A177" s="12" t="s">
        <v>171</v>
      </c>
      <c r="B177" s="61">
        <v>100</v>
      </c>
      <c r="C177" s="61">
        <v>77</v>
      </c>
      <c r="D177" s="61">
        <v>4</v>
      </c>
      <c r="E177" s="61">
        <v>181</v>
      </c>
    </row>
    <row r="178" spans="1:5" ht="12.6" customHeight="1" x14ac:dyDescent="0.2">
      <c r="A178" s="3" t="s">
        <v>0</v>
      </c>
      <c r="B178" s="13">
        <f>SUM(B176:B177)</f>
        <v>243</v>
      </c>
      <c r="C178" s="13">
        <f>SUM(C176:C177)</f>
        <v>191</v>
      </c>
      <c r="D178" s="17">
        <f>SUM(D176:D177)</f>
        <v>5</v>
      </c>
      <c r="E178" s="13">
        <f>SUM(E176:E177)</f>
        <v>439</v>
      </c>
    </row>
    <row r="179" spans="1:5" ht="15" customHeight="1" x14ac:dyDescent="0.2">
      <c r="A179" s="3"/>
      <c r="B179" s="21"/>
      <c r="C179" s="21"/>
      <c r="D179" s="21"/>
      <c r="E179" s="21"/>
    </row>
    <row r="180" spans="1:5" ht="12.2" customHeight="1" x14ac:dyDescent="0.2">
      <c r="A180" s="133" t="s">
        <v>149</v>
      </c>
      <c r="B180" s="134"/>
    </row>
    <row r="181" spans="1:5" ht="12.2" customHeight="1" x14ac:dyDescent="0.2">
      <c r="A181" s="3" t="s">
        <v>67</v>
      </c>
      <c r="B181" s="8">
        <f>B168</f>
        <v>213</v>
      </c>
      <c r="C181" s="8">
        <f t="shared" ref="C181:D181" si="14">C168</f>
        <v>190</v>
      </c>
      <c r="D181" s="8">
        <f t="shared" si="14"/>
        <v>1</v>
      </c>
      <c r="E181" s="8">
        <f>E168</f>
        <v>404</v>
      </c>
    </row>
    <row r="182" spans="1:5" ht="12.2" customHeight="1" x14ac:dyDescent="0.2">
      <c r="A182" s="3" t="s">
        <v>68</v>
      </c>
      <c r="B182" s="8">
        <f>B172</f>
        <v>310</v>
      </c>
      <c r="C182" s="8">
        <f t="shared" ref="C182:D182" si="15">C172</f>
        <v>208</v>
      </c>
      <c r="D182" s="8">
        <f t="shared" si="15"/>
        <v>6</v>
      </c>
      <c r="E182" s="8">
        <f>E172</f>
        <v>524</v>
      </c>
    </row>
    <row r="183" spans="1:5" ht="12.2" customHeight="1" x14ac:dyDescent="0.2">
      <c r="A183" s="3" t="s">
        <v>69</v>
      </c>
      <c r="B183" s="8">
        <f>B175</f>
        <v>121</v>
      </c>
      <c r="C183" s="8">
        <f t="shared" ref="C183:D183" si="16">C175</f>
        <v>103</v>
      </c>
      <c r="D183" s="8">
        <f t="shared" si="16"/>
        <v>3</v>
      </c>
      <c r="E183" s="8">
        <f>E175</f>
        <v>227</v>
      </c>
    </row>
    <row r="184" spans="1:5" ht="12.2" customHeight="1" x14ac:dyDescent="0.2">
      <c r="A184" s="3" t="s">
        <v>70</v>
      </c>
      <c r="B184" s="8">
        <f>B178</f>
        <v>243</v>
      </c>
      <c r="C184" s="8">
        <f t="shared" ref="C184:D184" si="17">C178</f>
        <v>191</v>
      </c>
      <c r="D184" s="8">
        <f t="shared" si="17"/>
        <v>5</v>
      </c>
      <c r="E184" s="8">
        <f>E178</f>
        <v>439</v>
      </c>
    </row>
    <row r="185" spans="1:5" ht="12.2" customHeight="1" x14ac:dyDescent="0.2">
      <c r="A185" s="3" t="s">
        <v>0</v>
      </c>
      <c r="B185" s="13">
        <f>SUM(B181:B184)</f>
        <v>887</v>
      </c>
      <c r="C185" s="13">
        <f>SUM(C181:C184)</f>
        <v>692</v>
      </c>
      <c r="D185" s="17">
        <f>SUM(D181:D184)</f>
        <v>15</v>
      </c>
      <c r="E185" s="13">
        <f t="shared" ref="E185" si="18">SUM(E181:E184)</f>
        <v>1594</v>
      </c>
    </row>
    <row r="186" spans="1:5" ht="12.2" customHeight="1" x14ac:dyDescent="0.2"/>
    <row r="187" spans="1:5" ht="12.2" customHeight="1" x14ac:dyDescent="0.2">
      <c r="A187" s="11" t="s">
        <v>73</v>
      </c>
    </row>
    <row r="188" spans="1:5" ht="12.2" customHeight="1" x14ac:dyDescent="0.2">
      <c r="A188" s="12" t="s">
        <v>3</v>
      </c>
      <c r="B188" s="62">
        <v>94</v>
      </c>
      <c r="C188" s="62">
        <v>75</v>
      </c>
      <c r="D188" s="62">
        <v>3</v>
      </c>
      <c r="E188" s="62">
        <v>172</v>
      </c>
    </row>
    <row r="189" spans="1:5" ht="12.2" customHeight="1" x14ac:dyDescent="0.2">
      <c r="A189" s="12" t="s">
        <v>155</v>
      </c>
      <c r="B189" s="62">
        <v>146</v>
      </c>
      <c r="C189" s="62">
        <v>82</v>
      </c>
      <c r="D189" s="62">
        <v>6</v>
      </c>
      <c r="E189" s="62">
        <v>234</v>
      </c>
    </row>
    <row r="190" spans="1:5" ht="12.2" customHeight="1" x14ac:dyDescent="0.2">
      <c r="A190" s="12" t="s">
        <v>225</v>
      </c>
      <c r="B190" s="62">
        <v>102</v>
      </c>
      <c r="C190" s="62">
        <v>51</v>
      </c>
      <c r="D190" s="62">
        <v>4</v>
      </c>
      <c r="E190" s="62">
        <v>157</v>
      </c>
    </row>
    <row r="191" spans="1:5" ht="12.2" customHeight="1" x14ac:dyDescent="0.2">
      <c r="A191" s="12" t="s">
        <v>226</v>
      </c>
      <c r="B191" s="62">
        <v>41</v>
      </c>
      <c r="C191" s="62">
        <v>21</v>
      </c>
      <c r="D191" s="62">
        <v>2</v>
      </c>
      <c r="E191" s="62">
        <v>64</v>
      </c>
    </row>
    <row r="192" spans="1:5" x14ac:dyDescent="0.2">
      <c r="A192" s="3" t="s">
        <v>0</v>
      </c>
      <c r="B192" s="13">
        <f>SUM(B188:B191)</f>
        <v>383</v>
      </c>
      <c r="C192" s="13">
        <f>SUM(C188:C191)</f>
        <v>229</v>
      </c>
      <c r="D192" s="17">
        <f>SUM(D188:D191)</f>
        <v>15</v>
      </c>
      <c r="E192" s="13">
        <f>SUM(E188:E191)</f>
        <v>627</v>
      </c>
    </row>
    <row r="193" spans="1:5" x14ac:dyDescent="0.2">
      <c r="A193" s="3"/>
      <c r="B193" s="18"/>
      <c r="C193" s="18"/>
      <c r="D193" s="18"/>
      <c r="E193" s="18"/>
    </row>
    <row r="194" spans="1:5" x14ac:dyDescent="0.2">
      <c r="A194" s="11" t="s">
        <v>74</v>
      </c>
    </row>
    <row r="195" spans="1:5" x14ac:dyDescent="0.2">
      <c r="A195" s="12" t="s">
        <v>3</v>
      </c>
      <c r="B195" s="63">
        <v>204</v>
      </c>
      <c r="C195" s="63">
        <v>234</v>
      </c>
      <c r="D195" s="63">
        <v>2</v>
      </c>
      <c r="E195" s="63">
        <v>440</v>
      </c>
    </row>
    <row r="196" spans="1:5" x14ac:dyDescent="0.2">
      <c r="A196" s="12" t="s">
        <v>159</v>
      </c>
      <c r="B196" s="63">
        <v>132</v>
      </c>
      <c r="C196" s="63">
        <v>139</v>
      </c>
      <c r="D196" s="63">
        <v>2</v>
      </c>
      <c r="E196" s="63">
        <v>273</v>
      </c>
    </row>
    <row r="197" spans="1:5" ht="12.75" customHeight="1" x14ac:dyDescent="0.2">
      <c r="A197" s="12" t="s">
        <v>7</v>
      </c>
      <c r="B197" s="63">
        <v>138</v>
      </c>
      <c r="C197" s="63">
        <v>161</v>
      </c>
      <c r="D197" s="63">
        <v>2</v>
      </c>
      <c r="E197" s="63">
        <v>301</v>
      </c>
    </row>
    <row r="198" spans="1:5" x14ac:dyDescent="0.2">
      <c r="A198" s="12" t="s">
        <v>8</v>
      </c>
      <c r="B198" s="63">
        <v>151</v>
      </c>
      <c r="C198" s="63">
        <v>172</v>
      </c>
      <c r="D198" s="63">
        <v>0</v>
      </c>
      <c r="E198" s="63">
        <v>323</v>
      </c>
    </row>
    <row r="199" spans="1:5" x14ac:dyDescent="0.2">
      <c r="A199" s="12" t="s">
        <v>10</v>
      </c>
      <c r="B199" s="63">
        <v>332</v>
      </c>
      <c r="C199" s="63">
        <v>311</v>
      </c>
      <c r="D199" s="63">
        <v>2</v>
      </c>
      <c r="E199" s="63">
        <v>645</v>
      </c>
    </row>
    <row r="200" spans="1:5" x14ac:dyDescent="0.2">
      <c r="A200" s="12" t="s">
        <v>13</v>
      </c>
      <c r="B200" s="63">
        <v>167</v>
      </c>
      <c r="C200" s="63">
        <v>251</v>
      </c>
      <c r="D200" s="63">
        <v>3</v>
      </c>
      <c r="E200" s="63">
        <v>421</v>
      </c>
    </row>
    <row r="201" spans="1:5" x14ac:dyDescent="0.2">
      <c r="A201" s="12" t="s">
        <v>15</v>
      </c>
      <c r="B201" s="63">
        <v>284</v>
      </c>
      <c r="C201" s="63">
        <v>309</v>
      </c>
      <c r="D201" s="63">
        <v>3</v>
      </c>
      <c r="E201" s="63">
        <v>596</v>
      </c>
    </row>
    <row r="202" spans="1:5" x14ac:dyDescent="0.2">
      <c r="A202" s="12" t="s">
        <v>16</v>
      </c>
      <c r="B202" s="63">
        <v>265</v>
      </c>
      <c r="C202" s="63">
        <v>278</v>
      </c>
      <c r="D202" s="63">
        <v>4</v>
      </c>
      <c r="E202" s="63">
        <v>547</v>
      </c>
    </row>
    <row r="203" spans="1:5" x14ac:dyDescent="0.2">
      <c r="A203" s="12" t="s">
        <v>18</v>
      </c>
      <c r="B203" s="63">
        <v>347</v>
      </c>
      <c r="C203" s="63">
        <v>282</v>
      </c>
      <c r="D203" s="63">
        <v>3</v>
      </c>
      <c r="E203" s="63">
        <v>632</v>
      </c>
    </row>
    <row r="204" spans="1:5" x14ac:dyDescent="0.2">
      <c r="A204" s="12" t="s">
        <v>19</v>
      </c>
      <c r="B204" s="63">
        <v>206</v>
      </c>
      <c r="C204" s="63">
        <v>183</v>
      </c>
      <c r="D204" s="63">
        <v>5</v>
      </c>
      <c r="E204" s="63">
        <v>394</v>
      </c>
    </row>
    <row r="205" spans="1:5" x14ac:dyDescent="0.2">
      <c r="A205" s="12" t="s">
        <v>21</v>
      </c>
      <c r="B205" s="63">
        <v>125</v>
      </c>
      <c r="C205" s="63">
        <v>154</v>
      </c>
      <c r="D205" s="63">
        <v>2</v>
      </c>
      <c r="E205" s="63">
        <v>281</v>
      </c>
    </row>
    <row r="206" spans="1:5" x14ac:dyDescent="0.2">
      <c r="A206" s="12" t="s">
        <v>22</v>
      </c>
      <c r="B206" s="63">
        <v>147</v>
      </c>
      <c r="C206" s="63">
        <v>238</v>
      </c>
      <c r="D206" s="63">
        <v>1</v>
      </c>
      <c r="E206" s="63">
        <v>386</v>
      </c>
    </row>
    <row r="207" spans="1:5" x14ac:dyDescent="0.2">
      <c r="A207" s="12" t="s">
        <v>227</v>
      </c>
      <c r="B207" s="63">
        <v>25</v>
      </c>
      <c r="C207" s="63">
        <v>51</v>
      </c>
      <c r="D207" s="63">
        <v>1</v>
      </c>
      <c r="E207" s="63">
        <v>77</v>
      </c>
    </row>
    <row r="208" spans="1:5" x14ac:dyDescent="0.2">
      <c r="A208" s="12" t="s">
        <v>26</v>
      </c>
      <c r="B208" s="63">
        <v>164</v>
      </c>
      <c r="C208" s="63">
        <v>146</v>
      </c>
      <c r="D208" s="63">
        <v>0</v>
      </c>
      <c r="E208" s="63">
        <v>310</v>
      </c>
    </row>
    <row r="209" spans="1:5" x14ac:dyDescent="0.2">
      <c r="A209" s="12" t="s">
        <v>27</v>
      </c>
      <c r="B209" s="63">
        <v>127</v>
      </c>
      <c r="C209" s="63">
        <v>181</v>
      </c>
      <c r="D209" s="63">
        <v>0</v>
      </c>
      <c r="E209" s="63">
        <v>308</v>
      </c>
    </row>
    <row r="210" spans="1:5" x14ac:dyDescent="0.2">
      <c r="A210" s="12" t="s">
        <v>29</v>
      </c>
      <c r="B210" s="63">
        <v>215</v>
      </c>
      <c r="C210" s="63">
        <v>329</v>
      </c>
      <c r="D210" s="63">
        <v>3</v>
      </c>
      <c r="E210" s="63">
        <v>547</v>
      </c>
    </row>
    <row r="211" spans="1:5" x14ac:dyDescent="0.2">
      <c r="A211" s="12" t="s">
        <v>32</v>
      </c>
      <c r="B211" s="63">
        <v>172</v>
      </c>
      <c r="C211" s="63">
        <v>229</v>
      </c>
      <c r="D211" s="63">
        <v>1</v>
      </c>
      <c r="E211" s="63">
        <v>402</v>
      </c>
    </row>
    <row r="212" spans="1:5" x14ac:dyDescent="0.2">
      <c r="A212" s="12" t="s">
        <v>33</v>
      </c>
      <c r="B212" s="63">
        <v>165</v>
      </c>
      <c r="C212" s="63">
        <v>219</v>
      </c>
      <c r="D212" s="63">
        <v>2</v>
      </c>
      <c r="E212" s="63">
        <v>386</v>
      </c>
    </row>
    <row r="213" spans="1:5" x14ac:dyDescent="0.2">
      <c r="A213" s="12" t="s">
        <v>228</v>
      </c>
      <c r="B213" s="63">
        <v>129</v>
      </c>
      <c r="C213" s="63">
        <v>138</v>
      </c>
      <c r="D213" s="63">
        <v>2</v>
      </c>
      <c r="E213" s="63">
        <v>269</v>
      </c>
    </row>
    <row r="214" spans="1:5" x14ac:dyDescent="0.2">
      <c r="A214" s="12" t="s">
        <v>35</v>
      </c>
      <c r="B214" s="63">
        <v>154</v>
      </c>
      <c r="C214" s="63">
        <v>170</v>
      </c>
      <c r="D214" s="63">
        <v>1</v>
      </c>
      <c r="E214" s="63">
        <v>325</v>
      </c>
    </row>
    <row r="215" spans="1:5" x14ac:dyDescent="0.2">
      <c r="A215" s="12" t="s">
        <v>40</v>
      </c>
      <c r="B215" s="63">
        <v>40</v>
      </c>
      <c r="C215" s="63">
        <v>73</v>
      </c>
      <c r="D215" s="63">
        <v>3</v>
      </c>
      <c r="E215" s="63">
        <v>116</v>
      </c>
    </row>
    <row r="216" spans="1:5" x14ac:dyDescent="0.2">
      <c r="A216" s="12" t="s">
        <v>41</v>
      </c>
      <c r="B216" s="63">
        <v>323</v>
      </c>
      <c r="C216" s="63">
        <v>231</v>
      </c>
      <c r="D216" s="63">
        <v>1</v>
      </c>
      <c r="E216" s="63">
        <v>555</v>
      </c>
    </row>
    <row r="217" spans="1:5" x14ac:dyDescent="0.2">
      <c r="A217" s="12" t="s">
        <v>42</v>
      </c>
      <c r="B217" s="63">
        <v>75</v>
      </c>
      <c r="C217" s="63">
        <v>2</v>
      </c>
      <c r="D217" s="63">
        <v>0</v>
      </c>
      <c r="E217" s="63">
        <v>77</v>
      </c>
    </row>
    <row r="218" spans="1:5" x14ac:dyDescent="0.2">
      <c r="A218" s="12" t="s">
        <v>44</v>
      </c>
      <c r="B218" s="63">
        <v>256</v>
      </c>
      <c r="C218" s="63">
        <v>385</v>
      </c>
      <c r="D218" s="63">
        <v>1</v>
      </c>
      <c r="E218" s="63">
        <v>642</v>
      </c>
    </row>
    <row r="219" spans="1:5" x14ac:dyDescent="0.2">
      <c r="A219" s="12" t="s">
        <v>75</v>
      </c>
      <c r="B219" s="63">
        <v>60</v>
      </c>
      <c r="C219" s="63">
        <v>145</v>
      </c>
      <c r="D219" s="63">
        <v>2</v>
      </c>
      <c r="E219" s="63">
        <v>207</v>
      </c>
    </row>
    <row r="220" spans="1:5" x14ac:dyDescent="0.2">
      <c r="A220" s="12" t="s">
        <v>77</v>
      </c>
      <c r="B220" s="63">
        <v>279</v>
      </c>
      <c r="C220" s="63">
        <v>222</v>
      </c>
      <c r="D220" s="63">
        <v>6</v>
      </c>
      <c r="E220" s="63">
        <v>507</v>
      </c>
    </row>
    <row r="221" spans="1:5" x14ac:dyDescent="0.2">
      <c r="A221" s="12" t="s">
        <v>79</v>
      </c>
      <c r="B221" s="63">
        <v>204</v>
      </c>
      <c r="C221" s="63">
        <v>282</v>
      </c>
      <c r="D221" s="63">
        <v>1</v>
      </c>
      <c r="E221" s="63">
        <v>487</v>
      </c>
    </row>
    <row r="222" spans="1:5" x14ac:dyDescent="0.2">
      <c r="A222" s="12" t="s">
        <v>81</v>
      </c>
      <c r="B222" s="63">
        <v>138</v>
      </c>
      <c r="C222" s="63">
        <v>211</v>
      </c>
      <c r="D222" s="63">
        <v>1</v>
      </c>
      <c r="E222" s="63">
        <v>350</v>
      </c>
    </row>
    <row r="223" spans="1:5" x14ac:dyDescent="0.2">
      <c r="A223" s="12" t="s">
        <v>82</v>
      </c>
      <c r="B223" s="63">
        <v>86</v>
      </c>
      <c r="C223" s="63">
        <v>106</v>
      </c>
      <c r="D223" s="63">
        <v>4</v>
      </c>
      <c r="E223" s="63">
        <v>196</v>
      </c>
    </row>
    <row r="224" spans="1:5" x14ac:dyDescent="0.2">
      <c r="A224" s="12" t="s">
        <v>83</v>
      </c>
      <c r="B224" s="63">
        <v>96</v>
      </c>
      <c r="C224" s="63">
        <v>128</v>
      </c>
      <c r="D224" s="63">
        <v>4</v>
      </c>
      <c r="E224" s="63">
        <v>228</v>
      </c>
    </row>
    <row r="225" spans="1:5" ht="12.75" customHeight="1" x14ac:dyDescent="0.2">
      <c r="A225" s="12" t="s">
        <v>84</v>
      </c>
      <c r="B225" s="63">
        <v>104</v>
      </c>
      <c r="C225" s="63">
        <v>131</v>
      </c>
      <c r="D225" s="63">
        <v>1</v>
      </c>
      <c r="E225" s="63">
        <v>236</v>
      </c>
    </row>
    <row r="226" spans="1:5" ht="12.75" customHeight="1" x14ac:dyDescent="0.2">
      <c r="A226" s="12" t="s">
        <v>85</v>
      </c>
      <c r="B226" s="63">
        <v>230</v>
      </c>
      <c r="C226" s="63">
        <v>240</v>
      </c>
      <c r="D226" s="63">
        <v>6</v>
      </c>
      <c r="E226" s="63">
        <v>476</v>
      </c>
    </row>
    <row r="227" spans="1:5" ht="12.2" customHeight="1" x14ac:dyDescent="0.2">
      <c r="A227" s="12" t="s">
        <v>88</v>
      </c>
      <c r="B227" s="63">
        <v>269</v>
      </c>
      <c r="C227" s="63">
        <v>236</v>
      </c>
      <c r="D227" s="63">
        <v>1</v>
      </c>
      <c r="E227" s="63">
        <v>506</v>
      </c>
    </row>
    <row r="228" spans="1:5" ht="12.2" customHeight="1" x14ac:dyDescent="0.2">
      <c r="A228" s="12" t="s">
        <v>89</v>
      </c>
      <c r="B228" s="63">
        <v>178</v>
      </c>
      <c r="C228" s="63">
        <v>237</v>
      </c>
      <c r="D228" s="63">
        <v>2</v>
      </c>
      <c r="E228" s="63">
        <v>417</v>
      </c>
    </row>
    <row r="229" spans="1:5" ht="12.2" customHeight="1" x14ac:dyDescent="0.2">
      <c r="A229" s="12" t="s">
        <v>90</v>
      </c>
      <c r="B229" s="63">
        <v>92</v>
      </c>
      <c r="C229" s="63">
        <v>126</v>
      </c>
      <c r="D229" s="63">
        <v>0</v>
      </c>
      <c r="E229" s="63">
        <v>218</v>
      </c>
    </row>
    <row r="230" spans="1:5" ht="12.2" customHeight="1" x14ac:dyDescent="0.2">
      <c r="A230" s="12" t="s">
        <v>91</v>
      </c>
      <c r="B230" s="63">
        <v>72</v>
      </c>
      <c r="C230" s="63">
        <v>123</v>
      </c>
      <c r="D230" s="63">
        <v>1</v>
      </c>
      <c r="E230" s="63">
        <v>196</v>
      </c>
    </row>
    <row r="231" spans="1:5" ht="12.2" customHeight="1" x14ac:dyDescent="0.2">
      <c r="A231" s="12" t="s">
        <v>229</v>
      </c>
      <c r="B231" s="63">
        <v>192</v>
      </c>
      <c r="C231" s="63">
        <v>249</v>
      </c>
      <c r="D231" s="63">
        <v>3</v>
      </c>
      <c r="E231" s="63">
        <v>444</v>
      </c>
    </row>
    <row r="232" spans="1:5" ht="12.2" customHeight="1" x14ac:dyDescent="0.2">
      <c r="A232" s="12" t="s">
        <v>53</v>
      </c>
      <c r="B232" s="63">
        <v>83</v>
      </c>
      <c r="C232" s="63">
        <v>82</v>
      </c>
      <c r="D232" s="63">
        <v>0</v>
      </c>
      <c r="E232" s="63">
        <v>165</v>
      </c>
    </row>
    <row r="233" spans="1:5" ht="12.2" customHeight="1" x14ac:dyDescent="0.2">
      <c r="A233" s="3" t="s">
        <v>0</v>
      </c>
      <c r="B233" s="13">
        <f>SUM(B195:B232)</f>
        <v>6426</v>
      </c>
      <c r="C233" s="13">
        <f>SUM(C195:C232)</f>
        <v>7384</v>
      </c>
      <c r="D233" s="17">
        <f>SUM(D195:D232)</f>
        <v>76</v>
      </c>
      <c r="E233" s="13">
        <f>SUM(E195:E232)</f>
        <v>13886</v>
      </c>
    </row>
    <row r="234" spans="1:5" ht="12.2" customHeight="1" x14ac:dyDescent="0.2"/>
    <row r="235" spans="1:5" ht="12.2" customHeight="1" x14ac:dyDescent="0.2">
      <c r="A235" s="11" t="s">
        <v>54</v>
      </c>
    </row>
    <row r="236" spans="1:5" ht="12.2" customHeight="1" x14ac:dyDescent="0.2">
      <c r="A236" s="12" t="s">
        <v>231</v>
      </c>
      <c r="B236" s="64">
        <v>240</v>
      </c>
      <c r="C236" s="64">
        <v>170</v>
      </c>
      <c r="D236" s="64">
        <v>5</v>
      </c>
      <c r="E236" s="64">
        <v>415</v>
      </c>
    </row>
    <row r="237" spans="1:5" ht="12.2" customHeight="1" x14ac:dyDescent="0.2">
      <c r="A237" s="12" t="s">
        <v>230</v>
      </c>
      <c r="B237" s="64">
        <v>198</v>
      </c>
      <c r="C237" s="64">
        <v>166</v>
      </c>
      <c r="D237" s="64">
        <v>1</v>
      </c>
      <c r="E237" s="64">
        <v>365</v>
      </c>
    </row>
    <row r="238" spans="1:5" ht="12.2" customHeight="1" x14ac:dyDescent="0.2">
      <c r="A238" s="12" t="s">
        <v>7</v>
      </c>
      <c r="B238" s="64">
        <v>117</v>
      </c>
      <c r="C238" s="64">
        <v>79</v>
      </c>
      <c r="D238" s="64">
        <v>4</v>
      </c>
      <c r="E238" s="64">
        <v>200</v>
      </c>
    </row>
    <row r="239" spans="1:5" ht="12.2" customHeight="1" x14ac:dyDescent="0.2">
      <c r="A239" s="12" t="s">
        <v>8</v>
      </c>
      <c r="B239" s="64">
        <v>92</v>
      </c>
      <c r="C239" s="64">
        <v>46</v>
      </c>
      <c r="D239" s="64">
        <v>0</v>
      </c>
      <c r="E239" s="64">
        <v>138</v>
      </c>
    </row>
    <row r="240" spans="1:5" ht="12.2" customHeight="1" x14ac:dyDescent="0.2">
      <c r="A240" s="12" t="s">
        <v>9</v>
      </c>
      <c r="B240" s="64">
        <v>85</v>
      </c>
      <c r="C240" s="64">
        <v>58</v>
      </c>
      <c r="D240" s="64">
        <v>0</v>
      </c>
      <c r="E240" s="64">
        <v>143</v>
      </c>
    </row>
    <row r="241" spans="1:6" ht="12.2" customHeight="1" x14ac:dyDescent="0.2">
      <c r="A241" s="12" t="s">
        <v>10</v>
      </c>
      <c r="B241" s="64">
        <v>162</v>
      </c>
      <c r="C241" s="64">
        <v>125</v>
      </c>
      <c r="D241" s="64">
        <v>3</v>
      </c>
      <c r="E241" s="64">
        <v>290</v>
      </c>
    </row>
    <row r="242" spans="1:6" x14ac:dyDescent="0.2">
      <c r="A242" s="3" t="s">
        <v>0</v>
      </c>
      <c r="B242" s="13">
        <f>SUM(B236:B241)</f>
        <v>894</v>
      </c>
      <c r="C242" s="13">
        <f>SUM(C236:C241)</f>
        <v>644</v>
      </c>
      <c r="D242" s="17">
        <f>SUM(D236:D241)</f>
        <v>13</v>
      </c>
      <c r="E242" s="13">
        <f>SUM(E236:E241)</f>
        <v>1551</v>
      </c>
    </row>
    <row r="244" spans="1:6" x14ac:dyDescent="0.2">
      <c r="A244" s="11" t="s">
        <v>55</v>
      </c>
    </row>
    <row r="245" spans="1:6" x14ac:dyDescent="0.2">
      <c r="A245" s="12" t="s">
        <v>231</v>
      </c>
      <c r="B245" s="65">
        <v>246</v>
      </c>
      <c r="C245" s="65">
        <v>150</v>
      </c>
      <c r="D245" s="65">
        <v>6</v>
      </c>
      <c r="E245" s="65">
        <v>402</v>
      </c>
    </row>
    <row r="246" spans="1:6" x14ac:dyDescent="0.2">
      <c r="A246" s="12" t="s">
        <v>233</v>
      </c>
      <c r="B246" s="65">
        <v>81</v>
      </c>
      <c r="C246" s="65">
        <v>43</v>
      </c>
      <c r="D246" s="65">
        <v>2</v>
      </c>
      <c r="E246" s="65">
        <v>126</v>
      </c>
    </row>
    <row r="247" spans="1:6" x14ac:dyDescent="0.2">
      <c r="A247" s="12" t="s">
        <v>232</v>
      </c>
      <c r="B247" s="65">
        <v>125</v>
      </c>
      <c r="C247" s="65">
        <v>80</v>
      </c>
      <c r="D247" s="65">
        <v>2</v>
      </c>
      <c r="E247" s="65">
        <v>207</v>
      </c>
    </row>
    <row r="248" spans="1:6" x14ac:dyDescent="0.2">
      <c r="A248" s="3" t="s">
        <v>0</v>
      </c>
      <c r="B248" s="13">
        <f>SUM(B245:B247)</f>
        <v>452</v>
      </c>
      <c r="C248" s="13">
        <f>SUM(C245:C247)</f>
        <v>273</v>
      </c>
      <c r="D248" s="17">
        <f>SUM(D245:D247)</f>
        <v>10</v>
      </c>
      <c r="E248" s="13">
        <f>SUM(E245:E247)</f>
        <v>735</v>
      </c>
    </row>
    <row r="250" spans="1:6" x14ac:dyDescent="0.2">
      <c r="A250" s="11" t="s">
        <v>56</v>
      </c>
    </row>
    <row r="251" spans="1:6" ht="12" customHeight="1" x14ac:dyDescent="0.2">
      <c r="A251" s="12" t="s">
        <v>3</v>
      </c>
      <c r="B251" s="66">
        <v>60</v>
      </c>
      <c r="C251" s="66">
        <v>38</v>
      </c>
      <c r="D251" s="66">
        <v>1</v>
      </c>
      <c r="E251" s="66">
        <v>99</v>
      </c>
      <c r="F251" s="25"/>
    </row>
    <row r="252" spans="1:6" ht="12" customHeight="1" x14ac:dyDescent="0.2">
      <c r="A252" s="12" t="s">
        <v>155</v>
      </c>
      <c r="B252" s="66">
        <v>31</v>
      </c>
      <c r="C252" s="66">
        <v>53</v>
      </c>
      <c r="D252" s="66">
        <v>1</v>
      </c>
      <c r="E252" s="66">
        <v>85</v>
      </c>
    </row>
    <row r="253" spans="1:6" ht="12.2" customHeight="1" x14ac:dyDescent="0.2">
      <c r="A253" s="3" t="s">
        <v>0</v>
      </c>
      <c r="B253" s="13">
        <f>SUM(B251:B252)</f>
        <v>91</v>
      </c>
      <c r="C253" s="13">
        <f>SUM(C251:C252)</f>
        <v>91</v>
      </c>
      <c r="D253" s="17">
        <f>SUM(D251:D252)</f>
        <v>2</v>
      </c>
      <c r="E253" s="13">
        <f>SUM(E251:E252)</f>
        <v>184</v>
      </c>
    </row>
    <row r="254" spans="1:6" ht="12.2" customHeight="1" x14ac:dyDescent="0.2">
      <c r="A254" s="3"/>
      <c r="B254" s="18"/>
      <c r="C254" s="18"/>
      <c r="D254" s="18"/>
      <c r="E254" s="18"/>
    </row>
    <row r="255" spans="1:6" ht="12.2" customHeight="1" x14ac:dyDescent="0.2">
      <c r="A255" s="11" t="s">
        <v>57</v>
      </c>
    </row>
    <row r="256" spans="1:6" ht="12.2" customHeight="1" x14ac:dyDescent="0.2">
      <c r="A256" s="12" t="s">
        <v>234</v>
      </c>
      <c r="B256" s="67">
        <v>210</v>
      </c>
      <c r="C256" s="67">
        <v>181</v>
      </c>
      <c r="D256" s="67">
        <v>9</v>
      </c>
      <c r="E256" s="67">
        <v>400</v>
      </c>
    </row>
    <row r="257" spans="1:5" ht="12.2" customHeight="1" x14ac:dyDescent="0.2">
      <c r="A257" s="12" t="s">
        <v>155</v>
      </c>
      <c r="B257" s="67">
        <v>265</v>
      </c>
      <c r="C257" s="67">
        <v>297</v>
      </c>
      <c r="D257" s="67">
        <v>5</v>
      </c>
      <c r="E257" s="67">
        <v>567</v>
      </c>
    </row>
    <row r="258" spans="1:5" ht="12.2" customHeight="1" x14ac:dyDescent="0.2">
      <c r="A258" s="12" t="s">
        <v>6</v>
      </c>
      <c r="B258" s="67">
        <v>123</v>
      </c>
      <c r="C258" s="67">
        <v>116</v>
      </c>
      <c r="D258" s="67">
        <v>1</v>
      </c>
      <c r="E258" s="67">
        <v>240</v>
      </c>
    </row>
    <row r="259" spans="1:5" ht="12.2" customHeight="1" x14ac:dyDescent="0.2">
      <c r="A259" s="12" t="s">
        <v>7</v>
      </c>
      <c r="B259" s="67">
        <v>133</v>
      </c>
      <c r="C259" s="67">
        <v>151</v>
      </c>
      <c r="D259" s="67">
        <v>5</v>
      </c>
      <c r="E259" s="67">
        <v>289</v>
      </c>
    </row>
    <row r="260" spans="1:5" ht="12.2" customHeight="1" x14ac:dyDescent="0.2">
      <c r="A260" s="12" t="s">
        <v>8</v>
      </c>
      <c r="B260" s="67">
        <v>139</v>
      </c>
      <c r="C260" s="67">
        <v>120</v>
      </c>
      <c r="D260" s="67">
        <v>1</v>
      </c>
      <c r="E260" s="67">
        <v>260</v>
      </c>
    </row>
    <row r="261" spans="1:5" ht="12.2" customHeight="1" x14ac:dyDescent="0.2">
      <c r="A261" s="12" t="s">
        <v>9</v>
      </c>
      <c r="B261" s="67">
        <v>133</v>
      </c>
      <c r="C261" s="67">
        <v>110</v>
      </c>
      <c r="D261" s="67">
        <v>5</v>
      </c>
      <c r="E261" s="67">
        <v>248</v>
      </c>
    </row>
    <row r="262" spans="1:5" ht="12.2" customHeight="1" x14ac:dyDescent="0.2">
      <c r="A262" s="12" t="s">
        <v>10</v>
      </c>
      <c r="B262" s="67">
        <v>133</v>
      </c>
      <c r="C262" s="67">
        <v>125</v>
      </c>
      <c r="D262" s="67">
        <v>1</v>
      </c>
      <c r="E262" s="67">
        <v>259</v>
      </c>
    </row>
    <row r="263" spans="1:5" x14ac:dyDescent="0.2">
      <c r="A263" s="12" t="s">
        <v>11</v>
      </c>
      <c r="B263" s="67">
        <v>244</v>
      </c>
      <c r="C263" s="67">
        <v>204</v>
      </c>
      <c r="D263" s="67">
        <v>2</v>
      </c>
      <c r="E263" s="67">
        <v>450</v>
      </c>
    </row>
    <row r="264" spans="1:5" x14ac:dyDescent="0.2">
      <c r="A264" s="12" t="s">
        <v>12</v>
      </c>
      <c r="B264" s="67">
        <v>116</v>
      </c>
      <c r="C264" s="67">
        <v>113</v>
      </c>
      <c r="D264" s="67">
        <v>0</v>
      </c>
      <c r="E264" s="67">
        <v>229</v>
      </c>
    </row>
    <row r="265" spans="1:5" ht="12.2" customHeight="1" x14ac:dyDescent="0.2">
      <c r="A265" s="12" t="s">
        <v>14</v>
      </c>
      <c r="B265" s="67">
        <v>245</v>
      </c>
      <c r="C265" s="67">
        <v>219</v>
      </c>
      <c r="D265" s="67">
        <v>2</v>
      </c>
      <c r="E265" s="67">
        <v>466</v>
      </c>
    </row>
    <row r="266" spans="1:5" ht="12.2" customHeight="1" x14ac:dyDescent="0.2">
      <c r="A266" s="12" t="s">
        <v>16</v>
      </c>
      <c r="B266" s="67">
        <v>183</v>
      </c>
      <c r="C266" s="67">
        <v>180</v>
      </c>
      <c r="D266" s="67">
        <v>5</v>
      </c>
      <c r="E266" s="67">
        <v>368</v>
      </c>
    </row>
    <row r="267" spans="1:5" ht="12.2" customHeight="1" x14ac:dyDescent="0.2">
      <c r="A267" s="12" t="s">
        <v>17</v>
      </c>
      <c r="B267" s="67">
        <v>200</v>
      </c>
      <c r="C267" s="67">
        <v>290</v>
      </c>
      <c r="D267" s="67">
        <v>2</v>
      </c>
      <c r="E267" s="67">
        <v>492</v>
      </c>
    </row>
    <row r="268" spans="1:5" x14ac:dyDescent="0.2">
      <c r="A268" s="12" t="s">
        <v>20</v>
      </c>
      <c r="B268" s="67">
        <v>289</v>
      </c>
      <c r="C268" s="67">
        <v>273</v>
      </c>
      <c r="D268" s="67">
        <v>8</v>
      </c>
      <c r="E268" s="67">
        <v>570</v>
      </c>
    </row>
    <row r="269" spans="1:5" x14ac:dyDescent="0.2">
      <c r="A269" s="12" t="s">
        <v>235</v>
      </c>
      <c r="B269" s="67">
        <v>297</v>
      </c>
      <c r="C269" s="67">
        <v>261</v>
      </c>
      <c r="D269" s="67">
        <v>8</v>
      </c>
      <c r="E269" s="67">
        <v>566</v>
      </c>
    </row>
    <row r="270" spans="1:5" x14ac:dyDescent="0.2">
      <c r="A270" s="12" t="s">
        <v>236</v>
      </c>
      <c r="B270" s="67">
        <v>101</v>
      </c>
      <c r="C270" s="67">
        <v>83</v>
      </c>
      <c r="D270" s="67">
        <v>0</v>
      </c>
      <c r="E270" s="67">
        <v>184</v>
      </c>
    </row>
    <row r="271" spans="1:5" x14ac:dyDescent="0.2">
      <c r="A271" s="12" t="s">
        <v>29</v>
      </c>
      <c r="B271" s="67">
        <v>79</v>
      </c>
      <c r="C271" s="67">
        <v>83</v>
      </c>
      <c r="D271" s="67">
        <v>6</v>
      </c>
      <c r="E271" s="67">
        <v>168</v>
      </c>
    </row>
    <row r="272" spans="1:5" ht="12.4" customHeight="1" x14ac:dyDescent="0.2">
      <c r="A272" s="12" t="s">
        <v>33</v>
      </c>
      <c r="B272" s="67">
        <v>68</v>
      </c>
      <c r="C272" s="67">
        <v>117</v>
      </c>
      <c r="D272" s="67">
        <v>1</v>
      </c>
      <c r="E272" s="67">
        <v>186</v>
      </c>
    </row>
    <row r="273" spans="1:5" ht="12.4" customHeight="1" x14ac:dyDescent="0.2">
      <c r="A273" s="12" t="s">
        <v>228</v>
      </c>
      <c r="B273" s="67">
        <v>160</v>
      </c>
      <c r="C273" s="67">
        <v>171</v>
      </c>
      <c r="D273" s="67">
        <v>4</v>
      </c>
      <c r="E273" s="67">
        <v>335</v>
      </c>
    </row>
    <row r="274" spans="1:5" ht="12.4" customHeight="1" x14ac:dyDescent="0.2">
      <c r="A274" s="12" t="s">
        <v>35</v>
      </c>
      <c r="B274" s="67">
        <v>246</v>
      </c>
      <c r="C274" s="67">
        <v>312</v>
      </c>
      <c r="D274" s="67">
        <v>8</v>
      </c>
      <c r="E274" s="67">
        <v>566</v>
      </c>
    </row>
    <row r="275" spans="1:5" ht="12.4" customHeight="1" x14ac:dyDescent="0.2">
      <c r="A275" s="12" t="s">
        <v>36</v>
      </c>
      <c r="B275" s="67">
        <v>82</v>
      </c>
      <c r="C275" s="67">
        <v>69</v>
      </c>
      <c r="D275" s="67">
        <v>1</v>
      </c>
      <c r="E275" s="67">
        <v>152</v>
      </c>
    </row>
    <row r="276" spans="1:5" ht="12.4" customHeight="1" x14ac:dyDescent="0.2">
      <c r="A276" s="12" t="s">
        <v>38</v>
      </c>
      <c r="B276" s="67">
        <v>231</v>
      </c>
      <c r="C276" s="67">
        <v>209</v>
      </c>
      <c r="D276" s="67">
        <v>8</v>
      </c>
      <c r="E276" s="67">
        <v>448</v>
      </c>
    </row>
    <row r="277" spans="1:5" ht="12.4" customHeight="1" x14ac:dyDescent="0.2">
      <c r="A277" s="12" t="s">
        <v>42</v>
      </c>
      <c r="B277" s="67">
        <v>123</v>
      </c>
      <c r="C277" s="67">
        <v>125</v>
      </c>
      <c r="D277" s="67">
        <v>1</v>
      </c>
      <c r="E277" s="67">
        <v>249</v>
      </c>
    </row>
    <row r="278" spans="1:5" ht="12.4" customHeight="1" x14ac:dyDescent="0.2">
      <c r="A278" s="12" t="s">
        <v>75</v>
      </c>
      <c r="B278" s="67">
        <v>199</v>
      </c>
      <c r="C278" s="67">
        <v>191</v>
      </c>
      <c r="D278" s="67">
        <v>6</v>
      </c>
      <c r="E278" s="67">
        <v>396</v>
      </c>
    </row>
    <row r="279" spans="1:5" ht="12.4" customHeight="1" x14ac:dyDescent="0.2">
      <c r="A279" s="12" t="s">
        <v>76</v>
      </c>
      <c r="B279" s="67">
        <v>64</v>
      </c>
      <c r="C279" s="67">
        <v>91</v>
      </c>
      <c r="D279" s="67">
        <v>2</v>
      </c>
      <c r="E279" s="67">
        <v>157</v>
      </c>
    </row>
    <row r="280" spans="1:5" ht="12.4" customHeight="1" x14ac:dyDescent="0.2">
      <c r="A280" s="12" t="s">
        <v>77</v>
      </c>
      <c r="B280" s="67">
        <v>179</v>
      </c>
      <c r="C280" s="67">
        <v>134</v>
      </c>
      <c r="D280" s="67">
        <v>3</v>
      </c>
      <c r="E280" s="67">
        <v>316</v>
      </c>
    </row>
    <row r="281" spans="1:5" ht="12.4" customHeight="1" x14ac:dyDescent="0.2">
      <c r="A281" s="12" t="s">
        <v>81</v>
      </c>
      <c r="B281" s="67">
        <v>132</v>
      </c>
      <c r="C281" s="67">
        <v>115</v>
      </c>
      <c r="D281" s="67">
        <v>3</v>
      </c>
      <c r="E281" s="67">
        <v>250</v>
      </c>
    </row>
    <row r="282" spans="1:5" ht="12.4" customHeight="1" x14ac:dyDescent="0.2">
      <c r="A282" s="12" t="s">
        <v>82</v>
      </c>
      <c r="B282" s="67">
        <v>65</v>
      </c>
      <c r="C282" s="67">
        <v>36</v>
      </c>
      <c r="D282" s="67">
        <v>2</v>
      </c>
      <c r="E282" s="67">
        <v>103</v>
      </c>
    </row>
    <row r="283" spans="1:5" ht="12.4" customHeight="1" x14ac:dyDescent="0.2">
      <c r="A283" s="12" t="s">
        <v>85</v>
      </c>
      <c r="B283" s="67">
        <v>131</v>
      </c>
      <c r="C283" s="67">
        <v>141</v>
      </c>
      <c r="D283" s="67">
        <v>1</v>
      </c>
      <c r="E283" s="67">
        <v>273</v>
      </c>
    </row>
    <row r="284" spans="1:5" ht="12.4" customHeight="1" x14ac:dyDescent="0.2">
      <c r="A284" s="12" t="s">
        <v>237</v>
      </c>
      <c r="B284" s="67">
        <v>89</v>
      </c>
      <c r="C284" s="67">
        <v>82</v>
      </c>
      <c r="D284" s="67">
        <v>1</v>
      </c>
      <c r="E284" s="67">
        <v>172</v>
      </c>
    </row>
    <row r="285" spans="1:5" ht="12.4" customHeight="1" x14ac:dyDescent="0.2">
      <c r="A285" s="12" t="s">
        <v>87</v>
      </c>
      <c r="B285" s="67">
        <v>24</v>
      </c>
      <c r="C285" s="67">
        <v>30</v>
      </c>
      <c r="D285" s="67">
        <v>0</v>
      </c>
      <c r="E285" s="67">
        <v>54</v>
      </c>
    </row>
    <row r="286" spans="1:5" ht="12.4" customHeight="1" x14ac:dyDescent="0.2">
      <c r="A286" s="12" t="s">
        <v>88</v>
      </c>
      <c r="B286" s="67">
        <v>159</v>
      </c>
      <c r="C286" s="67">
        <v>134</v>
      </c>
      <c r="D286" s="67">
        <v>2</v>
      </c>
      <c r="E286" s="67">
        <v>295</v>
      </c>
    </row>
    <row r="287" spans="1:5" ht="12.4" customHeight="1" x14ac:dyDescent="0.2">
      <c r="A287" s="12" t="s">
        <v>90</v>
      </c>
      <c r="B287" s="67">
        <v>155</v>
      </c>
      <c r="C287" s="67">
        <v>137</v>
      </c>
      <c r="D287" s="67">
        <v>7</v>
      </c>
      <c r="E287" s="67">
        <v>299</v>
      </c>
    </row>
    <row r="288" spans="1:5" ht="12.4" customHeight="1" x14ac:dyDescent="0.2">
      <c r="A288" s="12" t="s">
        <v>93</v>
      </c>
      <c r="B288" s="67">
        <v>223</v>
      </c>
      <c r="C288" s="67">
        <v>199</v>
      </c>
      <c r="D288" s="67">
        <v>4</v>
      </c>
      <c r="E288" s="67">
        <v>426</v>
      </c>
    </row>
    <row r="289" spans="1:5" ht="12.4" customHeight="1" x14ac:dyDescent="0.2">
      <c r="A289" s="3" t="s">
        <v>0</v>
      </c>
      <c r="B289" s="13">
        <f>SUM(B256:B288)</f>
        <v>5220</v>
      </c>
      <c r="C289" s="13">
        <f>SUM(C256:C288)</f>
        <v>5099</v>
      </c>
      <c r="D289" s="17">
        <f>SUM(D256:D288)</f>
        <v>114</v>
      </c>
      <c r="E289" s="13">
        <f>SUM(E256:E288)</f>
        <v>10433</v>
      </c>
    </row>
    <row r="290" spans="1:5" ht="12.4" customHeight="1" x14ac:dyDescent="0.2"/>
    <row r="291" spans="1:5" ht="12.4" customHeight="1" x14ac:dyDescent="0.2">
      <c r="A291" s="11" t="s">
        <v>58</v>
      </c>
    </row>
    <row r="292" spans="1:5" ht="12.4" customHeight="1" x14ac:dyDescent="0.2">
      <c r="A292" s="12" t="s">
        <v>3</v>
      </c>
      <c r="B292" s="68">
        <v>58</v>
      </c>
      <c r="C292" s="68">
        <v>66</v>
      </c>
      <c r="D292" s="68">
        <v>1</v>
      </c>
      <c r="E292" s="68">
        <v>125</v>
      </c>
    </row>
    <row r="293" spans="1:5" ht="12.4" customHeight="1" x14ac:dyDescent="0.2">
      <c r="A293" s="12" t="s">
        <v>157</v>
      </c>
      <c r="B293" s="68">
        <v>139</v>
      </c>
      <c r="C293" s="68">
        <v>100</v>
      </c>
      <c r="D293" s="68">
        <v>1</v>
      </c>
      <c r="E293" s="68">
        <v>240</v>
      </c>
    </row>
    <row r="294" spans="1:5" ht="12.4" customHeight="1" x14ac:dyDescent="0.2">
      <c r="A294" s="12" t="s">
        <v>5</v>
      </c>
      <c r="B294" s="68">
        <v>49</v>
      </c>
      <c r="C294" s="68">
        <v>51</v>
      </c>
      <c r="D294" s="68">
        <v>3</v>
      </c>
      <c r="E294" s="68">
        <v>103</v>
      </c>
    </row>
    <row r="295" spans="1:5" ht="12.4" customHeight="1" x14ac:dyDescent="0.2">
      <c r="A295" s="12" t="s">
        <v>6</v>
      </c>
      <c r="B295" s="68">
        <v>201</v>
      </c>
      <c r="C295" s="68">
        <v>176</v>
      </c>
      <c r="D295" s="68">
        <v>3</v>
      </c>
      <c r="E295" s="68">
        <v>380</v>
      </c>
    </row>
    <row r="296" spans="1:5" ht="12.4" customHeight="1" x14ac:dyDescent="0.2">
      <c r="A296" s="12" t="s">
        <v>7</v>
      </c>
      <c r="B296" s="68">
        <v>44</v>
      </c>
      <c r="C296" s="68">
        <v>50</v>
      </c>
      <c r="D296" s="68">
        <v>1</v>
      </c>
      <c r="E296" s="68">
        <v>95</v>
      </c>
    </row>
    <row r="297" spans="1:5" ht="12.4" customHeight="1" x14ac:dyDescent="0.2">
      <c r="A297" s="12" t="s">
        <v>9</v>
      </c>
      <c r="B297" s="68">
        <v>97</v>
      </c>
      <c r="C297" s="68">
        <v>100</v>
      </c>
      <c r="D297" s="68">
        <v>1</v>
      </c>
      <c r="E297" s="68">
        <v>198</v>
      </c>
    </row>
    <row r="298" spans="1:5" ht="12.4" customHeight="1" x14ac:dyDescent="0.2">
      <c r="A298" s="12" t="s">
        <v>10</v>
      </c>
      <c r="B298" s="68">
        <v>104</v>
      </c>
      <c r="C298" s="68">
        <v>107</v>
      </c>
      <c r="D298" s="68">
        <v>0</v>
      </c>
      <c r="E298" s="68">
        <v>211</v>
      </c>
    </row>
    <row r="299" spans="1:5" ht="12.4" customHeight="1" x14ac:dyDescent="0.2">
      <c r="A299" s="12" t="s">
        <v>13</v>
      </c>
      <c r="B299" s="68">
        <v>58</v>
      </c>
      <c r="C299" s="68">
        <v>59</v>
      </c>
      <c r="D299" s="68">
        <v>0</v>
      </c>
      <c r="E299" s="68">
        <v>117</v>
      </c>
    </row>
    <row r="300" spans="1:5" ht="12.4" customHeight="1" x14ac:dyDescent="0.2">
      <c r="A300" s="12" t="s">
        <v>14</v>
      </c>
      <c r="B300" s="68">
        <v>50</v>
      </c>
      <c r="C300" s="68">
        <v>38</v>
      </c>
      <c r="D300" s="68">
        <v>1</v>
      </c>
      <c r="E300" s="68">
        <v>89</v>
      </c>
    </row>
    <row r="301" spans="1:5" ht="12.4" customHeight="1" x14ac:dyDescent="0.2">
      <c r="A301" s="12" t="s">
        <v>15</v>
      </c>
      <c r="B301" s="68">
        <v>89</v>
      </c>
      <c r="C301" s="68">
        <v>118</v>
      </c>
      <c r="D301" s="68">
        <v>4</v>
      </c>
      <c r="E301" s="68">
        <v>211</v>
      </c>
    </row>
    <row r="302" spans="1:5" ht="12.4" customHeight="1" x14ac:dyDescent="0.2">
      <c r="A302" s="12" t="s">
        <v>17</v>
      </c>
      <c r="B302" s="68">
        <v>106</v>
      </c>
      <c r="C302" s="68">
        <v>141</v>
      </c>
      <c r="D302" s="68">
        <v>2</v>
      </c>
      <c r="E302" s="68">
        <v>249</v>
      </c>
    </row>
    <row r="303" spans="1:5" ht="12.4" customHeight="1" x14ac:dyDescent="0.2">
      <c r="A303" s="12" t="s">
        <v>20</v>
      </c>
      <c r="B303" s="68">
        <v>39</v>
      </c>
      <c r="C303" s="68">
        <v>42</v>
      </c>
      <c r="D303" s="68">
        <v>0</v>
      </c>
      <c r="E303" s="68">
        <v>81</v>
      </c>
    </row>
    <row r="304" spans="1:5" ht="12.4" customHeight="1" x14ac:dyDescent="0.2">
      <c r="A304" s="12" t="s">
        <v>21</v>
      </c>
      <c r="B304" s="68">
        <v>72</v>
      </c>
      <c r="C304" s="68">
        <v>93</v>
      </c>
      <c r="D304" s="68">
        <v>0</v>
      </c>
      <c r="E304" s="68">
        <v>165</v>
      </c>
    </row>
    <row r="305" spans="1:5" ht="12.4" customHeight="1" x14ac:dyDescent="0.2">
      <c r="A305" s="12" t="s">
        <v>22</v>
      </c>
      <c r="B305" s="68">
        <v>86</v>
      </c>
      <c r="C305" s="68">
        <v>101</v>
      </c>
      <c r="D305" s="68">
        <v>2</v>
      </c>
      <c r="E305" s="68">
        <v>189</v>
      </c>
    </row>
    <row r="306" spans="1:5" ht="12.4" customHeight="1" x14ac:dyDescent="0.2">
      <c r="A306" s="12" t="s">
        <v>23</v>
      </c>
      <c r="B306" s="68">
        <v>68</v>
      </c>
      <c r="C306" s="68">
        <v>74</v>
      </c>
      <c r="D306" s="68">
        <v>1</v>
      </c>
      <c r="E306" s="68">
        <v>143</v>
      </c>
    </row>
    <row r="307" spans="1:5" ht="11.45" customHeight="1" x14ac:dyDescent="0.2">
      <c r="A307" s="3" t="s">
        <v>0</v>
      </c>
      <c r="B307" s="13">
        <f>SUM(B292:B306)</f>
        <v>1260</v>
      </c>
      <c r="C307" s="13">
        <f>SUM(C292:C306)</f>
        <v>1316</v>
      </c>
      <c r="D307" s="17">
        <f>SUM(D292:D306)</f>
        <v>20</v>
      </c>
      <c r="E307" s="13">
        <f>SUM(E292:E306)</f>
        <v>2596</v>
      </c>
    </row>
    <row r="308" spans="1:5" ht="11.45" customHeight="1" x14ac:dyDescent="0.2">
      <c r="A308" s="3"/>
      <c r="B308" s="21"/>
      <c r="C308" s="21"/>
      <c r="D308" s="21"/>
      <c r="E308" s="21"/>
    </row>
    <row r="309" spans="1:5" ht="11.45" customHeight="1" x14ac:dyDescent="0.2">
      <c r="A309" s="11" t="s">
        <v>59</v>
      </c>
    </row>
    <row r="310" spans="1:5" ht="11.45" customHeight="1" x14ac:dyDescent="0.2">
      <c r="A310" s="12" t="s">
        <v>3</v>
      </c>
      <c r="B310" s="69">
        <v>127</v>
      </c>
      <c r="C310" s="69">
        <v>73</v>
      </c>
      <c r="D310" s="69">
        <v>3</v>
      </c>
      <c r="E310" s="69">
        <v>203</v>
      </c>
    </row>
    <row r="311" spans="1:5" ht="9.9499999999999993" customHeight="1" x14ac:dyDescent="0.2">
      <c r="A311" s="12" t="s">
        <v>5</v>
      </c>
      <c r="B311" s="69">
        <v>41</v>
      </c>
      <c r="C311" s="69">
        <v>42</v>
      </c>
      <c r="D311" s="69">
        <v>1</v>
      </c>
      <c r="E311" s="69">
        <v>84</v>
      </c>
    </row>
    <row r="312" spans="1:5" ht="11.45" customHeight="1" x14ac:dyDescent="0.2">
      <c r="A312" s="3" t="s">
        <v>0</v>
      </c>
      <c r="B312" s="13">
        <f>SUM(B310:B311)</f>
        <v>168</v>
      </c>
      <c r="C312" s="13">
        <f>SUM(C310:C311)</f>
        <v>115</v>
      </c>
      <c r="D312" s="17">
        <f>SUM(D310:D311)</f>
        <v>4</v>
      </c>
      <c r="E312" s="13">
        <f>SUM(E310:E311)</f>
        <v>287</v>
      </c>
    </row>
    <row r="313" spans="1:5" ht="11.45" customHeight="1" x14ac:dyDescent="0.2"/>
    <row r="314" spans="1:5" ht="11.45" customHeight="1" x14ac:dyDescent="0.2">
      <c r="A314" s="11" t="s">
        <v>60</v>
      </c>
    </row>
    <row r="315" spans="1:5" ht="11.45" customHeight="1" x14ac:dyDescent="0.2">
      <c r="A315" s="12" t="s">
        <v>231</v>
      </c>
      <c r="B315" s="70">
        <v>62</v>
      </c>
      <c r="C315" s="70">
        <v>26</v>
      </c>
      <c r="D315" s="70">
        <v>1</v>
      </c>
      <c r="E315" s="70">
        <v>89</v>
      </c>
    </row>
    <row r="316" spans="1:5" ht="11.45" customHeight="1" x14ac:dyDescent="0.2">
      <c r="A316" s="12" t="s">
        <v>154</v>
      </c>
      <c r="B316" s="70">
        <v>35</v>
      </c>
      <c r="C316" s="70">
        <v>25</v>
      </c>
      <c r="D316" s="70">
        <v>0</v>
      </c>
      <c r="E316" s="70">
        <v>60</v>
      </c>
    </row>
    <row r="317" spans="1:5" ht="11.45" customHeight="1" x14ac:dyDescent="0.2">
      <c r="A317" s="12" t="s">
        <v>5</v>
      </c>
      <c r="B317" s="70">
        <v>87</v>
      </c>
      <c r="C317" s="70">
        <v>65</v>
      </c>
      <c r="D317" s="70">
        <v>3</v>
      </c>
      <c r="E317" s="70">
        <v>155</v>
      </c>
    </row>
    <row r="318" spans="1:5" ht="12.75" customHeight="1" x14ac:dyDescent="0.2">
      <c r="A318" s="3" t="s">
        <v>0</v>
      </c>
      <c r="B318" s="13">
        <f>SUM(B315:B317)</f>
        <v>184</v>
      </c>
      <c r="C318" s="13">
        <f>SUM(C315:C317)</f>
        <v>116</v>
      </c>
      <c r="D318" s="17">
        <f>SUM(D315:D317)</f>
        <v>4</v>
      </c>
      <c r="E318" s="13">
        <f>SUM(E315:E317)</f>
        <v>304</v>
      </c>
    </row>
    <row r="319" spans="1:5" ht="12.95" customHeight="1" x14ac:dyDescent="0.2">
      <c r="A319" s="3"/>
      <c r="B319" s="21"/>
      <c r="C319" s="21"/>
      <c r="D319" s="21"/>
      <c r="E319" s="21"/>
    </row>
    <row r="320" spans="1:5" ht="12" customHeight="1" x14ac:dyDescent="0.2">
      <c r="A320" s="11" t="s">
        <v>61</v>
      </c>
    </row>
    <row r="321" spans="1:5" ht="12" customHeight="1" x14ac:dyDescent="0.2">
      <c r="A321" s="12" t="s">
        <v>238</v>
      </c>
      <c r="B321" s="71">
        <v>218</v>
      </c>
      <c r="C321" s="71">
        <v>152</v>
      </c>
      <c r="D321" s="71">
        <v>4</v>
      </c>
      <c r="E321" s="71">
        <v>374</v>
      </c>
    </row>
    <row r="322" spans="1:5" ht="12" customHeight="1" x14ac:dyDescent="0.2">
      <c r="A322" s="12" t="s">
        <v>154</v>
      </c>
      <c r="B322" s="71">
        <v>35</v>
      </c>
      <c r="C322" s="71">
        <v>22</v>
      </c>
      <c r="D322" s="71">
        <v>0</v>
      </c>
      <c r="E322" s="71">
        <v>57</v>
      </c>
    </row>
    <row r="323" spans="1:5" ht="12" customHeight="1" x14ac:dyDescent="0.2">
      <c r="A323" s="12" t="s">
        <v>5</v>
      </c>
      <c r="B323" s="71">
        <v>35</v>
      </c>
      <c r="C323" s="71">
        <v>33</v>
      </c>
      <c r="D323" s="71">
        <v>0</v>
      </c>
      <c r="E323" s="71">
        <v>68</v>
      </c>
    </row>
    <row r="324" spans="1:5" ht="12" customHeight="1" x14ac:dyDescent="0.2">
      <c r="A324" s="12" t="s">
        <v>6</v>
      </c>
      <c r="B324" s="71">
        <v>25</v>
      </c>
      <c r="C324" s="71">
        <v>21</v>
      </c>
      <c r="D324" s="71">
        <v>0</v>
      </c>
      <c r="E324" s="71">
        <v>46</v>
      </c>
    </row>
    <row r="325" spans="1:5" ht="12" customHeight="1" x14ac:dyDescent="0.2">
      <c r="A325" s="3" t="s">
        <v>0</v>
      </c>
      <c r="B325" s="13">
        <f>SUM(B321:B324)</f>
        <v>313</v>
      </c>
      <c r="C325" s="13">
        <f>SUM(C321:C324)</f>
        <v>228</v>
      </c>
      <c r="D325" s="17">
        <f>SUM(D321:D324)</f>
        <v>4</v>
      </c>
      <c r="E325" s="13">
        <f>SUM(E321:E324)</f>
        <v>545</v>
      </c>
    </row>
    <row r="326" spans="1:5" ht="12" customHeight="1" x14ac:dyDescent="0.2"/>
    <row r="327" spans="1:5" ht="12" customHeight="1" x14ac:dyDescent="0.2">
      <c r="A327" s="11" t="s">
        <v>94</v>
      </c>
    </row>
    <row r="328" spans="1:5" ht="12" customHeight="1" x14ac:dyDescent="0.2">
      <c r="A328" s="12" t="s">
        <v>3</v>
      </c>
      <c r="B328" s="72">
        <v>101</v>
      </c>
      <c r="C328" s="72">
        <v>67</v>
      </c>
      <c r="D328" s="72">
        <v>6</v>
      </c>
      <c r="E328" s="72">
        <v>174</v>
      </c>
    </row>
    <row r="329" spans="1:5" ht="12" customHeight="1" x14ac:dyDescent="0.2">
      <c r="A329" s="12" t="s">
        <v>155</v>
      </c>
      <c r="B329" s="72">
        <v>152</v>
      </c>
      <c r="C329" s="72">
        <v>70</v>
      </c>
      <c r="D329" s="72">
        <v>2</v>
      </c>
      <c r="E329" s="72">
        <v>224</v>
      </c>
    </row>
    <row r="330" spans="1:5" ht="12" customHeight="1" x14ac:dyDescent="0.2">
      <c r="A330" s="12" t="s">
        <v>239</v>
      </c>
      <c r="B330" s="72">
        <v>111</v>
      </c>
      <c r="C330" s="72">
        <v>77</v>
      </c>
      <c r="D330" s="72">
        <v>1</v>
      </c>
      <c r="E330" s="72">
        <v>189</v>
      </c>
    </row>
    <row r="331" spans="1:5" ht="12" customHeight="1" x14ac:dyDescent="0.2">
      <c r="A331" s="3" t="s">
        <v>0</v>
      </c>
      <c r="B331" s="13">
        <f>SUM(B328:B330)</f>
        <v>364</v>
      </c>
      <c r="C331" s="13">
        <f>SUM(C328:C330)</f>
        <v>214</v>
      </c>
      <c r="D331" s="17">
        <f>SUM(D328:D330)</f>
        <v>9</v>
      </c>
      <c r="E331" s="13">
        <f>SUM(E328:E330)</f>
        <v>587</v>
      </c>
    </row>
    <row r="332" spans="1:5" ht="12" customHeight="1" x14ac:dyDescent="0.2"/>
    <row r="333" spans="1:5" ht="12" customHeight="1" x14ac:dyDescent="0.2">
      <c r="A333" s="11" t="s">
        <v>95</v>
      </c>
    </row>
    <row r="334" spans="1:5" ht="12" customHeight="1" x14ac:dyDescent="0.2">
      <c r="A334" s="12" t="s">
        <v>231</v>
      </c>
      <c r="B334" s="73">
        <v>173</v>
      </c>
      <c r="C334" s="73">
        <v>151</v>
      </c>
      <c r="D334" s="73">
        <v>5</v>
      </c>
      <c r="E334" s="73">
        <v>329</v>
      </c>
    </row>
    <row r="335" spans="1:5" ht="12" customHeight="1" x14ac:dyDescent="0.2">
      <c r="A335" s="12" t="s">
        <v>157</v>
      </c>
      <c r="B335" s="73">
        <v>108</v>
      </c>
      <c r="C335" s="73">
        <v>100</v>
      </c>
      <c r="D335" s="73">
        <v>1</v>
      </c>
      <c r="E335" s="73">
        <v>209</v>
      </c>
    </row>
    <row r="336" spans="1:5" ht="12.75" customHeight="1" x14ac:dyDescent="0.2">
      <c r="A336" s="12" t="s">
        <v>240</v>
      </c>
      <c r="B336" s="73">
        <v>145</v>
      </c>
      <c r="C336" s="73">
        <v>105</v>
      </c>
      <c r="D336" s="73">
        <v>2</v>
      </c>
      <c r="E336" s="73">
        <v>252</v>
      </c>
    </row>
    <row r="337" spans="1:5" ht="12" customHeight="1" x14ac:dyDescent="0.2">
      <c r="A337" s="12" t="s">
        <v>8</v>
      </c>
      <c r="B337" s="73">
        <v>104</v>
      </c>
      <c r="C337" s="73">
        <v>89</v>
      </c>
      <c r="D337" s="73">
        <v>1</v>
      </c>
      <c r="E337" s="73">
        <v>194</v>
      </c>
    </row>
    <row r="338" spans="1:5" ht="9.9499999999999993" customHeight="1" x14ac:dyDescent="0.2">
      <c r="A338" s="3" t="s">
        <v>0</v>
      </c>
      <c r="B338" s="13">
        <f>SUM(B334:B337)</f>
        <v>530</v>
      </c>
      <c r="C338" s="13">
        <f>SUM(C334:C337)</f>
        <v>445</v>
      </c>
      <c r="D338" s="17">
        <f>SUM(D334:D337)</f>
        <v>9</v>
      </c>
      <c r="E338" s="13">
        <f>SUM(E334:E337)</f>
        <v>984</v>
      </c>
    </row>
    <row r="339" spans="1:5" ht="15" customHeight="1" x14ac:dyDescent="0.2">
      <c r="A339" s="3"/>
      <c r="B339" s="18"/>
      <c r="C339" s="18"/>
      <c r="D339" s="18"/>
      <c r="E339" s="18"/>
    </row>
    <row r="340" spans="1:5" ht="12.2" customHeight="1" x14ac:dyDescent="0.2">
      <c r="A340" s="11" t="s">
        <v>96</v>
      </c>
    </row>
    <row r="341" spans="1:5" ht="12.2" customHeight="1" x14ac:dyDescent="0.2">
      <c r="A341" s="12" t="s">
        <v>245</v>
      </c>
      <c r="B341" s="74">
        <v>69</v>
      </c>
      <c r="C341" s="74">
        <v>70</v>
      </c>
      <c r="D341" s="74">
        <v>2</v>
      </c>
      <c r="E341" s="74">
        <v>141</v>
      </c>
    </row>
    <row r="342" spans="1:5" ht="12.2" customHeight="1" x14ac:dyDescent="0.2">
      <c r="A342" s="12" t="s">
        <v>154</v>
      </c>
      <c r="B342" s="74">
        <v>121</v>
      </c>
      <c r="C342" s="74">
        <v>62</v>
      </c>
      <c r="D342" s="74">
        <v>6</v>
      </c>
      <c r="E342" s="74">
        <v>189</v>
      </c>
    </row>
    <row r="343" spans="1:5" ht="12.75" customHeight="1" x14ac:dyDescent="0.2">
      <c r="A343" s="12" t="s">
        <v>246</v>
      </c>
      <c r="B343" s="74">
        <v>110</v>
      </c>
      <c r="C343" s="74">
        <v>98</v>
      </c>
      <c r="D343" s="74">
        <v>2</v>
      </c>
      <c r="E343" s="74">
        <v>210</v>
      </c>
    </row>
    <row r="344" spans="1:5" ht="12.75" customHeight="1" x14ac:dyDescent="0.2">
      <c r="A344" s="12" t="s">
        <v>244</v>
      </c>
      <c r="B344" s="74">
        <v>228</v>
      </c>
      <c r="C344" s="74">
        <v>179</v>
      </c>
      <c r="D344" s="74">
        <v>7</v>
      </c>
      <c r="E344" s="74">
        <v>414</v>
      </c>
    </row>
    <row r="345" spans="1:5" x14ac:dyDescent="0.2">
      <c r="A345" s="12" t="s">
        <v>243</v>
      </c>
      <c r="B345" s="74">
        <v>200</v>
      </c>
      <c r="C345" s="74">
        <v>132</v>
      </c>
      <c r="D345" s="74">
        <v>5</v>
      </c>
      <c r="E345" s="74">
        <v>337</v>
      </c>
    </row>
    <row r="346" spans="1:5" ht="12" customHeight="1" x14ac:dyDescent="0.2">
      <c r="A346" s="12" t="s">
        <v>242</v>
      </c>
      <c r="B346" s="74">
        <v>28</v>
      </c>
      <c r="C346" s="74">
        <v>46</v>
      </c>
      <c r="D346" s="74">
        <v>3</v>
      </c>
      <c r="E346" s="74">
        <v>77</v>
      </c>
    </row>
    <row r="347" spans="1:5" ht="12" customHeight="1" x14ac:dyDescent="0.2">
      <c r="A347" s="12" t="s">
        <v>241</v>
      </c>
      <c r="B347" s="74">
        <v>54</v>
      </c>
      <c r="C347" s="74">
        <v>44</v>
      </c>
      <c r="D347" s="74">
        <v>3</v>
      </c>
      <c r="E347" s="74">
        <v>101</v>
      </c>
    </row>
    <row r="348" spans="1:5" ht="12" customHeight="1" x14ac:dyDescent="0.2">
      <c r="A348" s="12" t="s">
        <v>12</v>
      </c>
      <c r="B348" s="74">
        <v>91</v>
      </c>
      <c r="C348" s="74">
        <v>48</v>
      </c>
      <c r="D348" s="74">
        <v>1</v>
      </c>
      <c r="E348" s="74">
        <v>140</v>
      </c>
    </row>
    <row r="349" spans="1:5" ht="12" customHeight="1" x14ac:dyDescent="0.2">
      <c r="A349" s="12" t="s">
        <v>15</v>
      </c>
      <c r="B349" s="74">
        <v>69</v>
      </c>
      <c r="C349" s="74">
        <v>52</v>
      </c>
      <c r="D349" s="74">
        <v>1</v>
      </c>
      <c r="E349" s="74">
        <v>122</v>
      </c>
    </row>
    <row r="350" spans="1:5" ht="12" customHeight="1" x14ac:dyDescent="0.2">
      <c r="A350" s="3" t="s">
        <v>0</v>
      </c>
      <c r="B350" s="13">
        <f>SUM(B341:B349)</f>
        <v>970</v>
      </c>
      <c r="C350" s="13">
        <f>SUM(C341:C349)</f>
        <v>731</v>
      </c>
      <c r="D350" s="17">
        <f>SUM(D341:D349)</f>
        <v>30</v>
      </c>
      <c r="E350" s="13">
        <f>SUM(E341:E349)</f>
        <v>1731</v>
      </c>
    </row>
    <row r="351" spans="1:5" ht="12" customHeight="1" x14ac:dyDescent="0.2"/>
    <row r="352" spans="1:5" ht="12" customHeight="1" x14ac:dyDescent="0.2">
      <c r="A352" s="11" t="s">
        <v>97</v>
      </c>
    </row>
    <row r="353" spans="1:5" ht="12" customHeight="1" x14ac:dyDescent="0.2">
      <c r="A353" s="12" t="s">
        <v>231</v>
      </c>
      <c r="B353" s="75">
        <v>126</v>
      </c>
      <c r="C353" s="75">
        <v>113</v>
      </c>
      <c r="D353" s="75">
        <v>4</v>
      </c>
      <c r="E353" s="75">
        <v>243</v>
      </c>
    </row>
    <row r="354" spans="1:5" ht="12" customHeight="1" x14ac:dyDescent="0.2">
      <c r="A354" s="12" t="s">
        <v>157</v>
      </c>
      <c r="B354" s="75">
        <v>161</v>
      </c>
      <c r="C354" s="75">
        <v>158</v>
      </c>
      <c r="D354" s="75">
        <v>3</v>
      </c>
      <c r="E354" s="75">
        <v>322</v>
      </c>
    </row>
    <row r="355" spans="1:5" ht="12" customHeight="1" x14ac:dyDescent="0.2">
      <c r="A355" s="12" t="s">
        <v>5</v>
      </c>
      <c r="B355" s="75">
        <v>108</v>
      </c>
      <c r="C355" s="75">
        <v>114</v>
      </c>
      <c r="D355" s="75">
        <v>2</v>
      </c>
      <c r="E355" s="75">
        <v>224</v>
      </c>
    </row>
    <row r="356" spans="1:5" x14ac:dyDescent="0.2">
      <c r="A356" s="12" t="s">
        <v>7</v>
      </c>
      <c r="B356" s="75">
        <v>73</v>
      </c>
      <c r="C356" s="75">
        <v>80</v>
      </c>
      <c r="D356" s="75">
        <v>3</v>
      </c>
      <c r="E356" s="75">
        <v>156</v>
      </c>
    </row>
    <row r="357" spans="1:5" ht="14.85" customHeight="1" x14ac:dyDescent="0.2">
      <c r="A357" s="12" t="s">
        <v>8</v>
      </c>
      <c r="B357" s="75">
        <v>53</v>
      </c>
      <c r="C357" s="75">
        <v>41</v>
      </c>
      <c r="D357" s="75">
        <v>2</v>
      </c>
      <c r="E357" s="75">
        <v>96</v>
      </c>
    </row>
    <row r="358" spans="1:5" ht="12" customHeight="1" x14ac:dyDescent="0.2">
      <c r="A358" s="12" t="s">
        <v>9</v>
      </c>
      <c r="B358" s="75">
        <v>235</v>
      </c>
      <c r="C358" s="75">
        <v>145</v>
      </c>
      <c r="D358" s="75">
        <v>4</v>
      </c>
      <c r="E358" s="75">
        <v>384</v>
      </c>
    </row>
    <row r="359" spans="1:5" ht="12" customHeight="1" x14ac:dyDescent="0.2">
      <c r="A359" s="12" t="s">
        <v>10</v>
      </c>
      <c r="B359" s="75">
        <v>107</v>
      </c>
      <c r="C359" s="75">
        <v>110</v>
      </c>
      <c r="D359" s="75">
        <v>0</v>
      </c>
      <c r="E359" s="75">
        <v>217</v>
      </c>
    </row>
    <row r="360" spans="1:5" ht="12" customHeight="1" x14ac:dyDescent="0.2">
      <c r="A360" s="12" t="s">
        <v>14</v>
      </c>
      <c r="B360" s="75">
        <v>202</v>
      </c>
      <c r="C360" s="75">
        <v>188</v>
      </c>
      <c r="D360" s="75">
        <v>4</v>
      </c>
      <c r="E360" s="75">
        <v>394</v>
      </c>
    </row>
    <row r="361" spans="1:5" ht="12" customHeight="1" x14ac:dyDescent="0.2">
      <c r="A361" s="3" t="s">
        <v>0</v>
      </c>
      <c r="B361" s="13">
        <f>SUM(B353:B360)</f>
        <v>1065</v>
      </c>
      <c r="C361" s="13">
        <f>SUM(C353:C360)</f>
        <v>949</v>
      </c>
      <c r="D361" s="17">
        <f>SUM(D353:D360)</f>
        <v>22</v>
      </c>
      <c r="E361" s="13">
        <f>SUM(E353:E360)</f>
        <v>2036</v>
      </c>
    </row>
    <row r="362" spans="1:5" ht="12" customHeight="1" x14ac:dyDescent="0.2">
      <c r="A362" s="3"/>
      <c r="B362" s="18"/>
      <c r="C362" s="18"/>
      <c r="D362" s="18"/>
      <c r="E362" s="18"/>
    </row>
    <row r="363" spans="1:5" x14ac:dyDescent="0.2">
      <c r="A363" s="11" t="s">
        <v>98</v>
      </c>
    </row>
    <row r="364" spans="1:5" x14ac:dyDescent="0.2">
      <c r="A364" s="12" t="s">
        <v>3</v>
      </c>
      <c r="B364" s="76">
        <v>98</v>
      </c>
      <c r="C364" s="76">
        <v>70</v>
      </c>
      <c r="D364" s="76">
        <v>2</v>
      </c>
      <c r="E364" s="76">
        <v>170</v>
      </c>
    </row>
    <row r="365" spans="1:5" ht="14.85" customHeight="1" x14ac:dyDescent="0.2">
      <c r="A365" s="12" t="s">
        <v>247</v>
      </c>
      <c r="B365" s="76">
        <v>161</v>
      </c>
      <c r="C365" s="76">
        <v>101</v>
      </c>
      <c r="D365" s="76">
        <v>2</v>
      </c>
      <c r="E365" s="76">
        <v>264</v>
      </c>
    </row>
    <row r="366" spans="1:5" ht="12.75" customHeight="1" x14ac:dyDescent="0.2">
      <c r="A366" s="12" t="s">
        <v>6</v>
      </c>
      <c r="B366" s="76">
        <v>196</v>
      </c>
      <c r="C366" s="76">
        <v>156</v>
      </c>
      <c r="D366" s="76">
        <v>6</v>
      </c>
      <c r="E366" s="76">
        <v>358</v>
      </c>
    </row>
    <row r="367" spans="1:5" ht="12.75" customHeight="1" x14ac:dyDescent="0.2">
      <c r="A367" s="12" t="s">
        <v>7</v>
      </c>
      <c r="B367" s="76">
        <v>201</v>
      </c>
      <c r="C367" s="76">
        <v>194</v>
      </c>
      <c r="D367" s="76">
        <v>8</v>
      </c>
      <c r="E367" s="76">
        <v>403</v>
      </c>
    </row>
    <row r="368" spans="1:5" ht="12.75" customHeight="1" x14ac:dyDescent="0.2">
      <c r="A368" s="12" t="s">
        <v>10</v>
      </c>
      <c r="B368" s="76">
        <v>151</v>
      </c>
      <c r="C368" s="76">
        <v>127</v>
      </c>
      <c r="D368" s="76">
        <v>3</v>
      </c>
      <c r="E368" s="76">
        <v>281</v>
      </c>
    </row>
    <row r="369" spans="1:5" ht="12.75" customHeight="1" x14ac:dyDescent="0.2">
      <c r="A369" s="12" t="s">
        <v>11</v>
      </c>
      <c r="B369" s="76">
        <v>192</v>
      </c>
      <c r="C369" s="76">
        <v>148</v>
      </c>
      <c r="D369" s="76">
        <v>2</v>
      </c>
      <c r="E369" s="76">
        <v>342</v>
      </c>
    </row>
    <row r="370" spans="1:5" ht="12.75" customHeight="1" x14ac:dyDescent="0.2">
      <c r="A370" s="12" t="s">
        <v>13</v>
      </c>
      <c r="B370" s="76">
        <v>249</v>
      </c>
      <c r="C370" s="76">
        <v>249</v>
      </c>
      <c r="D370" s="76">
        <v>9</v>
      </c>
      <c r="E370" s="76">
        <v>507</v>
      </c>
    </row>
    <row r="371" spans="1:5" ht="12.75" customHeight="1" x14ac:dyDescent="0.2">
      <c r="A371" s="12" t="s">
        <v>16</v>
      </c>
      <c r="B371" s="76">
        <v>255</v>
      </c>
      <c r="C371" s="76">
        <v>178</v>
      </c>
      <c r="D371" s="76">
        <v>6</v>
      </c>
      <c r="E371" s="76">
        <v>439</v>
      </c>
    </row>
    <row r="372" spans="1:5" ht="12.75" customHeight="1" x14ac:dyDescent="0.2">
      <c r="A372" s="12" t="s">
        <v>19</v>
      </c>
      <c r="B372" s="76">
        <v>170</v>
      </c>
      <c r="C372" s="76">
        <v>131</v>
      </c>
      <c r="D372" s="76">
        <v>5</v>
      </c>
      <c r="E372" s="76">
        <v>306</v>
      </c>
    </row>
    <row r="373" spans="1:5" ht="12.75" customHeight="1" x14ac:dyDescent="0.2">
      <c r="A373" s="12" t="s">
        <v>21</v>
      </c>
      <c r="B373" s="76">
        <v>172</v>
      </c>
      <c r="C373" s="76">
        <v>177</v>
      </c>
      <c r="D373" s="76">
        <v>5</v>
      </c>
      <c r="E373" s="76">
        <v>354</v>
      </c>
    </row>
    <row r="374" spans="1:5" ht="11.85" customHeight="1" x14ac:dyDescent="0.2">
      <c r="A374" s="12" t="s">
        <v>23</v>
      </c>
      <c r="B374" s="76">
        <v>174</v>
      </c>
      <c r="C374" s="76">
        <v>160</v>
      </c>
      <c r="D374" s="76">
        <v>2</v>
      </c>
      <c r="E374" s="76">
        <v>336</v>
      </c>
    </row>
    <row r="375" spans="1:5" ht="12" customHeight="1" x14ac:dyDescent="0.2">
      <c r="A375" s="12" t="s">
        <v>26</v>
      </c>
      <c r="B375" s="76">
        <v>82</v>
      </c>
      <c r="C375" s="76">
        <v>72</v>
      </c>
      <c r="D375" s="76">
        <v>1</v>
      </c>
      <c r="E375" s="76">
        <v>155</v>
      </c>
    </row>
    <row r="376" spans="1:5" ht="12" customHeight="1" x14ac:dyDescent="0.2">
      <c r="A376" s="12" t="s">
        <v>27</v>
      </c>
      <c r="B376" s="76">
        <v>84</v>
      </c>
      <c r="C376" s="76">
        <v>85</v>
      </c>
      <c r="D376" s="76">
        <v>4</v>
      </c>
      <c r="E376" s="76">
        <v>173</v>
      </c>
    </row>
    <row r="377" spans="1:5" ht="12" customHeight="1" x14ac:dyDescent="0.2">
      <c r="A377" s="12" t="s">
        <v>28</v>
      </c>
      <c r="B377" s="76">
        <v>69</v>
      </c>
      <c r="C377" s="76">
        <v>39</v>
      </c>
      <c r="D377" s="76">
        <v>1</v>
      </c>
      <c r="E377" s="76">
        <v>109</v>
      </c>
    </row>
    <row r="378" spans="1:5" ht="12" customHeight="1" x14ac:dyDescent="0.2">
      <c r="A378" s="12" t="s">
        <v>29</v>
      </c>
      <c r="B378" s="76">
        <v>203</v>
      </c>
      <c r="C378" s="76">
        <v>136</v>
      </c>
      <c r="D378" s="76">
        <v>0</v>
      </c>
      <c r="E378" s="76">
        <v>339</v>
      </c>
    </row>
    <row r="379" spans="1:5" ht="12" customHeight="1" x14ac:dyDescent="0.2">
      <c r="A379" s="12" t="s">
        <v>31</v>
      </c>
      <c r="B379" s="76">
        <v>91</v>
      </c>
      <c r="C379" s="76">
        <v>67</v>
      </c>
      <c r="D379" s="76">
        <v>1</v>
      </c>
      <c r="E379" s="76">
        <v>159</v>
      </c>
    </row>
    <row r="380" spans="1:5" ht="12" customHeight="1" x14ac:dyDescent="0.2">
      <c r="A380" s="12" t="s">
        <v>32</v>
      </c>
      <c r="B380" s="76">
        <v>75</v>
      </c>
      <c r="C380" s="76">
        <v>47</v>
      </c>
      <c r="D380" s="76">
        <v>4</v>
      </c>
      <c r="E380" s="76">
        <v>126</v>
      </c>
    </row>
    <row r="381" spans="1:5" ht="12" customHeight="1" x14ac:dyDescent="0.2">
      <c r="A381" s="12" t="s">
        <v>33</v>
      </c>
      <c r="B381" s="76">
        <v>337</v>
      </c>
      <c r="C381" s="76">
        <v>244</v>
      </c>
      <c r="D381" s="76">
        <v>3</v>
      </c>
      <c r="E381" s="76">
        <v>584</v>
      </c>
    </row>
    <row r="382" spans="1:5" ht="12" customHeight="1" x14ac:dyDescent="0.2">
      <c r="A382" s="12" t="s">
        <v>35</v>
      </c>
      <c r="B382" s="76">
        <v>211</v>
      </c>
      <c r="C382" s="76">
        <v>174</v>
      </c>
      <c r="D382" s="76">
        <v>3</v>
      </c>
      <c r="E382" s="76">
        <v>388</v>
      </c>
    </row>
    <row r="383" spans="1:5" ht="12.75" customHeight="1" x14ac:dyDescent="0.2">
      <c r="A383" s="12" t="s">
        <v>37</v>
      </c>
      <c r="B383" s="76">
        <v>285</v>
      </c>
      <c r="C383" s="76">
        <v>236</v>
      </c>
      <c r="D383" s="76">
        <v>0</v>
      </c>
      <c r="E383" s="76">
        <v>521</v>
      </c>
    </row>
    <row r="384" spans="1:5" ht="12.75" customHeight="1" x14ac:dyDescent="0.2">
      <c r="A384" s="12" t="s">
        <v>39</v>
      </c>
      <c r="B384" s="76">
        <v>152</v>
      </c>
      <c r="C384" s="76">
        <v>104</v>
      </c>
      <c r="D384" s="76">
        <v>4</v>
      </c>
      <c r="E384" s="76">
        <v>260</v>
      </c>
    </row>
    <row r="385" spans="1:5" ht="12" customHeight="1" x14ac:dyDescent="0.2">
      <c r="A385" s="3" t="s">
        <v>0</v>
      </c>
      <c r="B385" s="13">
        <f>SUM(B364:B384)</f>
        <v>3608</v>
      </c>
      <c r="C385" s="13">
        <f>SUM(C364:C384)</f>
        <v>2895</v>
      </c>
      <c r="D385" s="17">
        <f>SUM(D364:D384)</f>
        <v>71</v>
      </c>
      <c r="E385" s="13">
        <f>SUM(E364:E384)</f>
        <v>6574</v>
      </c>
    </row>
    <row r="386" spans="1:5" ht="12" customHeight="1" x14ac:dyDescent="0.2">
      <c r="A386" s="3"/>
      <c r="B386" s="18"/>
      <c r="C386" s="18"/>
      <c r="D386" s="18"/>
      <c r="E386" s="18"/>
    </row>
    <row r="387" spans="1:5" ht="12" customHeight="1" x14ac:dyDescent="0.2">
      <c r="A387" s="11" t="s">
        <v>99</v>
      </c>
    </row>
    <row r="388" spans="1:5" ht="12" customHeight="1" x14ac:dyDescent="0.2">
      <c r="A388" s="12" t="s">
        <v>3</v>
      </c>
      <c r="B388" s="77">
        <v>106</v>
      </c>
      <c r="C388" s="77">
        <v>74</v>
      </c>
      <c r="D388" s="77">
        <v>1</v>
      </c>
      <c r="E388" s="77">
        <v>181</v>
      </c>
    </row>
    <row r="389" spans="1:5" ht="12" customHeight="1" x14ac:dyDescent="0.2">
      <c r="A389" s="3" t="s">
        <v>0</v>
      </c>
      <c r="B389" s="13">
        <f>B388</f>
        <v>106</v>
      </c>
      <c r="C389" s="13">
        <f t="shared" ref="C389:D389" si="19">C388</f>
        <v>74</v>
      </c>
      <c r="D389" s="13">
        <f t="shared" si="19"/>
        <v>1</v>
      </c>
      <c r="E389" s="13">
        <f>SUM(E388:E388)</f>
        <v>181</v>
      </c>
    </row>
    <row r="390" spans="1:5" ht="12" customHeight="1" x14ac:dyDescent="0.2">
      <c r="A390" s="3"/>
      <c r="B390" s="20"/>
      <c r="C390" s="20"/>
      <c r="D390" s="20"/>
      <c r="E390" s="20"/>
    </row>
    <row r="391" spans="1:5" ht="12" customHeight="1" x14ac:dyDescent="0.2">
      <c r="A391" s="11" t="s">
        <v>100</v>
      </c>
    </row>
    <row r="392" spans="1:5" ht="12" customHeight="1" x14ac:dyDescent="0.2">
      <c r="A392" s="12" t="s">
        <v>3</v>
      </c>
      <c r="B392" s="78">
        <v>97</v>
      </c>
      <c r="C392" s="78">
        <v>108</v>
      </c>
      <c r="D392" s="78">
        <v>1</v>
      </c>
      <c r="E392" s="78">
        <v>206</v>
      </c>
    </row>
    <row r="393" spans="1:5" ht="12" customHeight="1" x14ac:dyDescent="0.2">
      <c r="A393" s="12" t="s">
        <v>159</v>
      </c>
      <c r="B393" s="78">
        <v>155</v>
      </c>
      <c r="C393" s="78">
        <v>94</v>
      </c>
      <c r="D393" s="78">
        <v>1</v>
      </c>
      <c r="E393" s="78">
        <v>250</v>
      </c>
    </row>
    <row r="394" spans="1:5" ht="12" customHeight="1" x14ac:dyDescent="0.2">
      <c r="A394" s="12" t="s">
        <v>6</v>
      </c>
      <c r="B394" s="78">
        <v>157</v>
      </c>
      <c r="C394" s="78">
        <v>121</v>
      </c>
      <c r="D394" s="78">
        <v>1</v>
      </c>
      <c r="E394" s="78">
        <v>279</v>
      </c>
    </row>
    <row r="395" spans="1:5" ht="12" customHeight="1" x14ac:dyDescent="0.2">
      <c r="A395" s="12" t="s">
        <v>7</v>
      </c>
      <c r="B395" s="78">
        <v>81</v>
      </c>
      <c r="C395" s="78">
        <v>47</v>
      </c>
      <c r="D395" s="78">
        <v>3</v>
      </c>
      <c r="E395" s="78">
        <v>131</v>
      </c>
    </row>
    <row r="396" spans="1:5" ht="12" customHeight="1" x14ac:dyDescent="0.2">
      <c r="A396" s="12" t="s">
        <v>10</v>
      </c>
      <c r="B396" s="78">
        <v>61</v>
      </c>
      <c r="C396" s="78">
        <v>45</v>
      </c>
      <c r="D396" s="78">
        <v>1</v>
      </c>
      <c r="E396" s="78">
        <v>107</v>
      </c>
    </row>
    <row r="397" spans="1:5" ht="12" customHeight="1" x14ac:dyDescent="0.2">
      <c r="A397" s="12" t="s">
        <v>11</v>
      </c>
      <c r="B397" s="78">
        <v>170</v>
      </c>
      <c r="C397" s="78">
        <v>174</v>
      </c>
      <c r="D397" s="78">
        <v>5</v>
      </c>
      <c r="E397" s="78">
        <v>349</v>
      </c>
    </row>
    <row r="398" spans="1:5" ht="12" customHeight="1" x14ac:dyDescent="0.2">
      <c r="A398" s="12" t="s">
        <v>12</v>
      </c>
      <c r="B398" s="78">
        <v>91</v>
      </c>
      <c r="C398" s="78">
        <v>76</v>
      </c>
      <c r="D398" s="78">
        <v>3</v>
      </c>
      <c r="E398" s="78">
        <v>170</v>
      </c>
    </row>
    <row r="399" spans="1:5" ht="12" customHeight="1" x14ac:dyDescent="0.2">
      <c r="A399" s="12" t="s">
        <v>13</v>
      </c>
      <c r="B399" s="78">
        <v>170</v>
      </c>
      <c r="C399" s="78">
        <v>167</v>
      </c>
      <c r="D399" s="78">
        <v>2</v>
      </c>
      <c r="E399" s="78">
        <v>339</v>
      </c>
    </row>
    <row r="400" spans="1:5" ht="12" customHeight="1" x14ac:dyDescent="0.2">
      <c r="A400" s="12" t="s">
        <v>16</v>
      </c>
      <c r="B400" s="78">
        <v>174</v>
      </c>
      <c r="C400" s="78">
        <v>110</v>
      </c>
      <c r="D400" s="78">
        <v>0</v>
      </c>
      <c r="E400" s="78">
        <v>284</v>
      </c>
    </row>
    <row r="401" spans="1:5" ht="12" customHeight="1" x14ac:dyDescent="0.2">
      <c r="A401" s="12" t="s">
        <v>18</v>
      </c>
      <c r="B401" s="78">
        <v>98</v>
      </c>
      <c r="C401" s="78">
        <v>61</v>
      </c>
      <c r="D401" s="78">
        <v>2</v>
      </c>
      <c r="E401" s="78">
        <v>161</v>
      </c>
    </row>
    <row r="402" spans="1:5" ht="12" customHeight="1" x14ac:dyDescent="0.2">
      <c r="A402" s="12" t="s">
        <v>19</v>
      </c>
      <c r="B402" s="78">
        <v>47</v>
      </c>
      <c r="C402" s="78">
        <v>55</v>
      </c>
      <c r="D402" s="78">
        <v>0</v>
      </c>
      <c r="E402" s="78">
        <v>102</v>
      </c>
    </row>
    <row r="403" spans="1:5" ht="12" customHeight="1" x14ac:dyDescent="0.2">
      <c r="A403" s="12" t="s">
        <v>20</v>
      </c>
      <c r="B403" s="78">
        <v>148</v>
      </c>
      <c r="C403" s="78">
        <v>98</v>
      </c>
      <c r="D403" s="78">
        <v>9</v>
      </c>
      <c r="E403" s="78">
        <v>255</v>
      </c>
    </row>
    <row r="404" spans="1:5" ht="12" customHeight="1" x14ac:dyDescent="0.2">
      <c r="A404" s="12" t="s">
        <v>22</v>
      </c>
      <c r="B404" s="78">
        <v>116</v>
      </c>
      <c r="C404" s="78">
        <v>134</v>
      </c>
      <c r="D404" s="78">
        <v>0</v>
      </c>
      <c r="E404" s="78">
        <v>250</v>
      </c>
    </row>
    <row r="405" spans="1:5" ht="12" customHeight="1" x14ac:dyDescent="0.2">
      <c r="A405" s="12" t="s">
        <v>23</v>
      </c>
      <c r="B405" s="78">
        <v>109</v>
      </c>
      <c r="C405" s="78">
        <v>96</v>
      </c>
      <c r="D405" s="78">
        <v>3</v>
      </c>
      <c r="E405" s="78">
        <v>208</v>
      </c>
    </row>
    <row r="406" spans="1:5" ht="12" customHeight="1" x14ac:dyDescent="0.2">
      <c r="A406" s="12" t="s">
        <v>248</v>
      </c>
      <c r="B406" s="78">
        <v>186</v>
      </c>
      <c r="C406" s="78">
        <v>208</v>
      </c>
      <c r="D406" s="78">
        <v>4</v>
      </c>
      <c r="E406" s="78">
        <v>398</v>
      </c>
    </row>
    <row r="407" spans="1:5" ht="12" customHeight="1" x14ac:dyDescent="0.2">
      <c r="A407" s="12" t="s">
        <v>26</v>
      </c>
      <c r="B407" s="78">
        <v>149</v>
      </c>
      <c r="C407" s="78">
        <v>129</v>
      </c>
      <c r="D407" s="78">
        <v>7</v>
      </c>
      <c r="E407" s="78">
        <v>285</v>
      </c>
    </row>
    <row r="408" spans="1:5" ht="12" customHeight="1" x14ac:dyDescent="0.2">
      <c r="A408" s="12" t="s">
        <v>29</v>
      </c>
      <c r="B408" s="78">
        <v>140</v>
      </c>
      <c r="C408" s="78">
        <v>132</v>
      </c>
      <c r="D408" s="78">
        <v>2</v>
      </c>
      <c r="E408" s="78">
        <v>274</v>
      </c>
    </row>
    <row r="409" spans="1:5" ht="12" customHeight="1" x14ac:dyDescent="0.2">
      <c r="A409" s="3" t="s">
        <v>0</v>
      </c>
      <c r="B409" s="13">
        <f>SUM(B392:B408)</f>
        <v>2149</v>
      </c>
      <c r="C409" s="13">
        <f>SUM(C392:C408)</f>
        <v>1855</v>
      </c>
      <c r="D409" s="17">
        <f>SUM(D392:D408)</f>
        <v>44</v>
      </c>
      <c r="E409" s="13">
        <f>SUM(E392:E408)</f>
        <v>4048</v>
      </c>
    </row>
    <row r="410" spans="1:5" ht="12" customHeight="1" x14ac:dyDescent="0.2">
      <c r="A410" s="3"/>
      <c r="B410" s="18"/>
      <c r="C410" s="18"/>
      <c r="D410" s="18"/>
      <c r="E410" s="18"/>
    </row>
    <row r="411" spans="1:5" ht="12" customHeight="1" x14ac:dyDescent="0.2">
      <c r="A411" s="11" t="s">
        <v>101</v>
      </c>
    </row>
    <row r="412" spans="1:5" ht="12" customHeight="1" x14ac:dyDescent="0.2">
      <c r="A412" s="12" t="s">
        <v>3</v>
      </c>
      <c r="B412" s="79">
        <v>116</v>
      </c>
      <c r="C412" s="79">
        <v>59</v>
      </c>
      <c r="D412" s="79">
        <v>2</v>
      </c>
      <c r="E412" s="79">
        <v>177</v>
      </c>
    </row>
    <row r="413" spans="1:5" ht="12" customHeight="1" x14ac:dyDescent="0.2">
      <c r="A413" s="12" t="s">
        <v>156</v>
      </c>
      <c r="B413" s="79">
        <v>103</v>
      </c>
      <c r="C413" s="79">
        <v>48</v>
      </c>
      <c r="D413" s="79">
        <v>4</v>
      </c>
      <c r="E413" s="79">
        <v>155</v>
      </c>
    </row>
    <row r="414" spans="1:5" ht="12" customHeight="1" x14ac:dyDescent="0.2">
      <c r="A414" s="3" t="s">
        <v>0</v>
      </c>
      <c r="B414" s="13">
        <f>SUM(B412:B413)</f>
        <v>219</v>
      </c>
      <c r="C414" s="13">
        <f>SUM(C412:C413)</f>
        <v>107</v>
      </c>
      <c r="D414" s="17">
        <f>SUM(D412:D413)</f>
        <v>6</v>
      </c>
      <c r="E414" s="13">
        <f>SUM(E412:E413)</f>
        <v>332</v>
      </c>
    </row>
    <row r="415" spans="1:5" ht="12" customHeight="1" x14ac:dyDescent="0.2">
      <c r="A415" s="3"/>
      <c r="B415" s="18"/>
      <c r="C415" s="18"/>
      <c r="D415" s="18"/>
      <c r="E415" s="18"/>
    </row>
    <row r="416" spans="1:5" ht="12" customHeight="1" x14ac:dyDescent="0.2">
      <c r="A416" s="11" t="s">
        <v>102</v>
      </c>
    </row>
    <row r="417" spans="1:5" ht="12" customHeight="1" x14ac:dyDescent="0.2">
      <c r="A417" s="12" t="s">
        <v>3</v>
      </c>
      <c r="B417" s="80">
        <v>173</v>
      </c>
      <c r="C417" s="80">
        <v>125</v>
      </c>
      <c r="D417" s="80">
        <v>5</v>
      </c>
      <c r="E417" s="80">
        <v>303</v>
      </c>
    </row>
    <row r="418" spans="1:5" ht="12" customHeight="1" x14ac:dyDescent="0.2">
      <c r="A418" s="12" t="s">
        <v>6</v>
      </c>
      <c r="B418" s="80">
        <v>146</v>
      </c>
      <c r="C418" s="80">
        <v>101</v>
      </c>
      <c r="D418" s="80">
        <v>5</v>
      </c>
      <c r="E418" s="80">
        <v>252</v>
      </c>
    </row>
    <row r="419" spans="1:5" ht="14.1" customHeight="1" x14ac:dyDescent="0.2">
      <c r="A419" s="3" t="s">
        <v>0</v>
      </c>
      <c r="B419" s="13">
        <f>SUM(B417:B418)</f>
        <v>319</v>
      </c>
      <c r="C419" s="13">
        <f>SUM(C417:C418)</f>
        <v>226</v>
      </c>
      <c r="D419" s="17">
        <f>SUM(D417:D418)</f>
        <v>10</v>
      </c>
      <c r="E419" s="13">
        <f>SUM(E417:E418)</f>
        <v>555</v>
      </c>
    </row>
    <row r="420" spans="1:5" ht="12" customHeight="1" x14ac:dyDescent="0.2"/>
    <row r="421" spans="1:5" ht="12" customHeight="1" x14ac:dyDescent="0.2">
      <c r="A421" s="11" t="s">
        <v>103</v>
      </c>
    </row>
    <row r="422" spans="1:5" ht="12" customHeight="1" x14ac:dyDescent="0.2">
      <c r="A422" s="12" t="s">
        <v>3</v>
      </c>
      <c r="B422" s="81">
        <v>52</v>
      </c>
      <c r="C422" s="81">
        <v>35</v>
      </c>
      <c r="D422" s="81">
        <v>0</v>
      </c>
      <c r="E422" s="81">
        <v>87</v>
      </c>
    </row>
    <row r="423" spans="1:5" x14ac:dyDescent="0.2">
      <c r="A423" s="12" t="s">
        <v>154</v>
      </c>
      <c r="B423" s="81">
        <v>59</v>
      </c>
      <c r="C423" s="81">
        <v>32</v>
      </c>
      <c r="D423" s="81">
        <v>1</v>
      </c>
      <c r="E423" s="81">
        <v>92</v>
      </c>
    </row>
    <row r="424" spans="1:5" x14ac:dyDescent="0.2">
      <c r="A424" s="12" t="s">
        <v>5</v>
      </c>
      <c r="B424" s="81">
        <v>69</v>
      </c>
      <c r="C424" s="81">
        <v>34</v>
      </c>
      <c r="D424" s="81">
        <v>1</v>
      </c>
      <c r="E424" s="81">
        <v>104</v>
      </c>
    </row>
    <row r="425" spans="1:5" x14ac:dyDescent="0.2">
      <c r="A425" s="3" t="s">
        <v>0</v>
      </c>
      <c r="B425" s="13">
        <f>SUM(B422:B424)</f>
        <v>180</v>
      </c>
      <c r="C425" s="13">
        <f>SUM(C422:C424)</f>
        <v>101</v>
      </c>
      <c r="D425" s="17">
        <f>SUM(D422:D424)</f>
        <v>2</v>
      </c>
      <c r="E425" s="13">
        <f t="shared" ref="E425" si="20">SUM(E422:E424)</f>
        <v>283</v>
      </c>
    </row>
    <row r="426" spans="1:5" ht="12" customHeight="1" x14ac:dyDescent="0.2"/>
    <row r="427" spans="1:5" ht="12" customHeight="1" x14ac:dyDescent="0.2">
      <c r="A427" s="11" t="s">
        <v>104</v>
      </c>
    </row>
    <row r="428" spans="1:5" ht="12" customHeight="1" x14ac:dyDescent="0.2">
      <c r="A428" s="12" t="s">
        <v>3</v>
      </c>
      <c r="B428" s="82">
        <v>55</v>
      </c>
      <c r="C428" s="82">
        <v>65</v>
      </c>
      <c r="D428" s="82">
        <v>2</v>
      </c>
      <c r="E428" s="82">
        <v>122</v>
      </c>
    </row>
    <row r="429" spans="1:5" ht="12" customHeight="1" x14ac:dyDescent="0.2">
      <c r="A429" s="12" t="s">
        <v>247</v>
      </c>
      <c r="B429" s="82">
        <v>115</v>
      </c>
      <c r="C429" s="82">
        <v>132</v>
      </c>
      <c r="D429" s="82">
        <v>5</v>
      </c>
      <c r="E429" s="82">
        <v>252</v>
      </c>
    </row>
    <row r="430" spans="1:5" ht="12" customHeight="1" x14ac:dyDescent="0.2">
      <c r="A430" s="12" t="s">
        <v>6</v>
      </c>
      <c r="B430" s="82">
        <v>215</v>
      </c>
      <c r="C430" s="82">
        <v>208</v>
      </c>
      <c r="D430" s="82">
        <v>1</v>
      </c>
      <c r="E430" s="82">
        <v>424</v>
      </c>
    </row>
    <row r="431" spans="1:5" ht="12" customHeight="1" x14ac:dyDescent="0.2">
      <c r="A431" s="12" t="s">
        <v>7</v>
      </c>
      <c r="B431" s="82">
        <v>122</v>
      </c>
      <c r="C431" s="82">
        <v>151</v>
      </c>
      <c r="D431" s="82">
        <v>2</v>
      </c>
      <c r="E431" s="82">
        <v>275</v>
      </c>
    </row>
    <row r="432" spans="1:5" ht="12" customHeight="1" x14ac:dyDescent="0.2">
      <c r="A432" s="12" t="s">
        <v>8</v>
      </c>
      <c r="B432" s="82">
        <v>180</v>
      </c>
      <c r="C432" s="82">
        <v>160</v>
      </c>
      <c r="D432" s="82">
        <v>4</v>
      </c>
      <c r="E432" s="82">
        <v>344</v>
      </c>
    </row>
    <row r="433" spans="1:5" ht="12" customHeight="1" x14ac:dyDescent="0.2">
      <c r="A433" s="12" t="s">
        <v>10</v>
      </c>
      <c r="B433" s="82">
        <v>144</v>
      </c>
      <c r="C433" s="82">
        <v>125</v>
      </c>
      <c r="D433" s="82">
        <v>0</v>
      </c>
      <c r="E433" s="82">
        <v>269</v>
      </c>
    </row>
    <row r="434" spans="1:5" ht="12.75" customHeight="1" x14ac:dyDescent="0.2">
      <c r="A434" s="12" t="s">
        <v>12</v>
      </c>
      <c r="B434" s="82">
        <v>55</v>
      </c>
      <c r="C434" s="82">
        <v>64</v>
      </c>
      <c r="D434" s="82">
        <v>2</v>
      </c>
      <c r="E434" s="82">
        <v>121</v>
      </c>
    </row>
    <row r="435" spans="1:5" ht="12.75" customHeight="1" x14ac:dyDescent="0.2">
      <c r="A435" s="12" t="s">
        <v>13</v>
      </c>
      <c r="B435" s="82">
        <v>160</v>
      </c>
      <c r="C435" s="82">
        <v>158</v>
      </c>
      <c r="D435" s="82">
        <v>6</v>
      </c>
      <c r="E435" s="82">
        <v>324</v>
      </c>
    </row>
    <row r="436" spans="1:5" ht="12.75" customHeight="1" x14ac:dyDescent="0.2">
      <c r="A436" s="12" t="s">
        <v>16</v>
      </c>
      <c r="B436" s="82">
        <v>156</v>
      </c>
      <c r="C436" s="82">
        <v>152</v>
      </c>
      <c r="D436" s="82">
        <v>2</v>
      </c>
      <c r="E436" s="82">
        <v>310</v>
      </c>
    </row>
    <row r="437" spans="1:5" ht="12.75" customHeight="1" x14ac:dyDescent="0.2">
      <c r="A437" s="12" t="s">
        <v>17</v>
      </c>
      <c r="B437" s="82">
        <v>60</v>
      </c>
      <c r="C437" s="82">
        <v>73</v>
      </c>
      <c r="D437" s="82">
        <v>1</v>
      </c>
      <c r="E437" s="82">
        <v>134</v>
      </c>
    </row>
    <row r="438" spans="1:5" ht="12.75" customHeight="1" x14ac:dyDescent="0.2">
      <c r="A438" s="12" t="s">
        <v>22</v>
      </c>
      <c r="B438" s="82">
        <v>125</v>
      </c>
      <c r="C438" s="82">
        <v>152</v>
      </c>
      <c r="D438" s="82">
        <v>6</v>
      </c>
      <c r="E438" s="82">
        <v>283</v>
      </c>
    </row>
    <row r="439" spans="1:5" ht="12.75" customHeight="1" x14ac:dyDescent="0.2">
      <c r="A439" s="3" t="s">
        <v>0</v>
      </c>
      <c r="B439" s="13">
        <f>SUM(B428:B438)</f>
        <v>1387</v>
      </c>
      <c r="C439" s="13">
        <f>SUM(C428:C438)</f>
        <v>1440</v>
      </c>
      <c r="D439" s="17">
        <f>SUM(D428:D438)</f>
        <v>31</v>
      </c>
      <c r="E439" s="13">
        <f>SUM(E428:E438)</f>
        <v>2858</v>
      </c>
    </row>
    <row r="440" spans="1:5" ht="12.75" customHeight="1" x14ac:dyDescent="0.2">
      <c r="A440" s="3"/>
      <c r="B440" s="18"/>
      <c r="C440" s="18"/>
      <c r="D440" s="18"/>
      <c r="E440" s="18"/>
    </row>
    <row r="441" spans="1:5" ht="12.75" customHeight="1" x14ac:dyDescent="0.2">
      <c r="A441" s="11" t="s">
        <v>105</v>
      </c>
    </row>
    <row r="442" spans="1:5" ht="12.75" customHeight="1" x14ac:dyDescent="0.2">
      <c r="A442" s="12" t="s">
        <v>3</v>
      </c>
      <c r="B442" s="83">
        <v>93</v>
      </c>
      <c r="C442" s="83">
        <v>61</v>
      </c>
      <c r="D442" s="83">
        <v>1</v>
      </c>
      <c r="E442" s="83">
        <v>155</v>
      </c>
    </row>
    <row r="443" spans="1:5" ht="12.75" customHeight="1" x14ac:dyDescent="0.2">
      <c r="A443" s="3" t="s">
        <v>0</v>
      </c>
      <c r="B443" s="13">
        <f>B442</f>
        <v>93</v>
      </c>
      <c r="C443" s="13">
        <f t="shared" ref="C443:D443" si="21">C442</f>
        <v>61</v>
      </c>
      <c r="D443" s="13">
        <f t="shared" si="21"/>
        <v>1</v>
      </c>
      <c r="E443" s="13">
        <f>SUM(E442:E442)</f>
        <v>155</v>
      </c>
    </row>
    <row r="444" spans="1:5" ht="12.75" customHeight="1" x14ac:dyDescent="0.2">
      <c r="A444" s="3"/>
      <c r="B444" s="18"/>
      <c r="C444" s="18"/>
      <c r="D444" s="18"/>
      <c r="E444" s="18"/>
    </row>
    <row r="445" spans="1:5" ht="12.75" customHeight="1" x14ac:dyDescent="0.2">
      <c r="A445" s="11" t="s">
        <v>106</v>
      </c>
    </row>
    <row r="446" spans="1:5" ht="12.75" customHeight="1" x14ac:dyDescent="0.2">
      <c r="A446" s="12" t="s">
        <v>3</v>
      </c>
      <c r="B446" s="84">
        <v>259</v>
      </c>
      <c r="C446" s="84">
        <v>188</v>
      </c>
      <c r="D446" s="84">
        <v>0</v>
      </c>
      <c r="E446" s="84">
        <v>447</v>
      </c>
    </row>
    <row r="447" spans="1:5" ht="12.75" customHeight="1" x14ac:dyDescent="0.2">
      <c r="A447" s="12" t="s">
        <v>4</v>
      </c>
      <c r="B447" s="84">
        <v>241</v>
      </c>
      <c r="C447" s="84">
        <v>147</v>
      </c>
      <c r="D447" s="84">
        <v>5</v>
      </c>
      <c r="E447" s="84">
        <v>393</v>
      </c>
    </row>
    <row r="448" spans="1:5" ht="12.75" customHeight="1" x14ac:dyDescent="0.2">
      <c r="A448" s="12" t="s">
        <v>6</v>
      </c>
      <c r="B448" s="84">
        <v>174</v>
      </c>
      <c r="C448" s="84">
        <v>161</v>
      </c>
      <c r="D448" s="84">
        <v>3</v>
      </c>
      <c r="E448" s="84">
        <v>338</v>
      </c>
    </row>
    <row r="449" spans="1:5" ht="12.75" customHeight="1" x14ac:dyDescent="0.2">
      <c r="A449" s="12" t="s">
        <v>7</v>
      </c>
      <c r="B449" s="84">
        <v>165</v>
      </c>
      <c r="C449" s="84">
        <v>162</v>
      </c>
      <c r="D449" s="84">
        <v>4</v>
      </c>
      <c r="E449" s="84">
        <v>331</v>
      </c>
    </row>
    <row r="450" spans="1:5" ht="12.75" customHeight="1" x14ac:dyDescent="0.2">
      <c r="A450" s="12" t="s">
        <v>9</v>
      </c>
      <c r="B450" s="84">
        <v>249</v>
      </c>
      <c r="C450" s="84">
        <v>250</v>
      </c>
      <c r="D450" s="84">
        <v>5</v>
      </c>
      <c r="E450" s="84">
        <v>504</v>
      </c>
    </row>
    <row r="451" spans="1:5" ht="12.75" customHeight="1" x14ac:dyDescent="0.2">
      <c r="A451" s="12" t="s">
        <v>11</v>
      </c>
      <c r="B451" s="84">
        <v>177</v>
      </c>
      <c r="C451" s="84">
        <v>127</v>
      </c>
      <c r="D451" s="84">
        <v>2</v>
      </c>
      <c r="E451" s="84">
        <v>306</v>
      </c>
    </row>
    <row r="452" spans="1:5" ht="12" customHeight="1" x14ac:dyDescent="0.2">
      <c r="A452" s="12" t="s">
        <v>13</v>
      </c>
      <c r="B452" s="84">
        <v>249</v>
      </c>
      <c r="C452" s="84">
        <v>218</v>
      </c>
      <c r="D452" s="84">
        <v>3</v>
      </c>
      <c r="E452" s="84">
        <v>470</v>
      </c>
    </row>
    <row r="453" spans="1:5" ht="12" customHeight="1" x14ac:dyDescent="0.2">
      <c r="A453" s="12" t="s">
        <v>14</v>
      </c>
      <c r="B453" s="84">
        <v>98</v>
      </c>
      <c r="C453" s="84">
        <v>86</v>
      </c>
      <c r="D453" s="84">
        <v>6</v>
      </c>
      <c r="E453" s="84">
        <v>190</v>
      </c>
    </row>
    <row r="454" spans="1:5" x14ac:dyDescent="0.2">
      <c r="A454" s="12" t="s">
        <v>19</v>
      </c>
      <c r="B454" s="84">
        <v>84</v>
      </c>
      <c r="C454" s="84">
        <v>79</v>
      </c>
      <c r="D454" s="84">
        <v>1</v>
      </c>
      <c r="E454" s="84">
        <v>164</v>
      </c>
    </row>
    <row r="455" spans="1:5" x14ac:dyDescent="0.2">
      <c r="A455" s="12" t="s">
        <v>21</v>
      </c>
      <c r="B455" s="84">
        <v>93</v>
      </c>
      <c r="C455" s="84">
        <v>86</v>
      </c>
      <c r="D455" s="84">
        <v>1</v>
      </c>
      <c r="E455" s="84">
        <v>180</v>
      </c>
    </row>
    <row r="456" spans="1:5" x14ac:dyDescent="0.2">
      <c r="A456" s="12" t="s">
        <v>22</v>
      </c>
      <c r="B456" s="84">
        <v>45</v>
      </c>
      <c r="C456" s="84">
        <v>30</v>
      </c>
      <c r="D456" s="84">
        <v>1</v>
      </c>
      <c r="E456" s="84">
        <v>76</v>
      </c>
    </row>
    <row r="457" spans="1:5" x14ac:dyDescent="0.2">
      <c r="A457" s="12" t="s">
        <v>23</v>
      </c>
      <c r="B457" s="84">
        <v>82</v>
      </c>
      <c r="C457" s="84">
        <v>78</v>
      </c>
      <c r="D457" s="84">
        <v>7</v>
      </c>
      <c r="E457" s="84">
        <v>167</v>
      </c>
    </row>
    <row r="458" spans="1:5" x14ac:dyDescent="0.2">
      <c r="A458" s="12" t="s">
        <v>248</v>
      </c>
      <c r="B458" s="84">
        <v>179</v>
      </c>
      <c r="C458" s="84">
        <v>190</v>
      </c>
      <c r="D458" s="84">
        <v>4</v>
      </c>
      <c r="E458" s="84">
        <v>373</v>
      </c>
    </row>
    <row r="459" spans="1:5" x14ac:dyDescent="0.2">
      <c r="A459" s="12" t="s">
        <v>25</v>
      </c>
      <c r="B459" s="84">
        <v>49</v>
      </c>
      <c r="C459" s="84">
        <v>45</v>
      </c>
      <c r="D459" s="84">
        <v>1</v>
      </c>
      <c r="E459" s="84">
        <v>95</v>
      </c>
    </row>
    <row r="460" spans="1:5" x14ac:dyDescent="0.2">
      <c r="A460" s="12" t="s">
        <v>27</v>
      </c>
      <c r="B460" s="84">
        <v>135</v>
      </c>
      <c r="C460" s="84">
        <v>126</v>
      </c>
      <c r="D460" s="84">
        <v>2</v>
      </c>
      <c r="E460" s="84">
        <v>263</v>
      </c>
    </row>
    <row r="461" spans="1:5" x14ac:dyDescent="0.2">
      <c r="A461" s="12" t="s">
        <v>29</v>
      </c>
      <c r="B461" s="84">
        <v>32</v>
      </c>
      <c r="C461" s="84">
        <v>17</v>
      </c>
      <c r="D461" s="84">
        <v>0</v>
      </c>
      <c r="E461" s="84">
        <v>49</v>
      </c>
    </row>
    <row r="462" spans="1:5" x14ac:dyDescent="0.2">
      <c r="A462" s="12" t="s">
        <v>30</v>
      </c>
      <c r="B462" s="84">
        <v>116</v>
      </c>
      <c r="C462" s="84">
        <v>109</v>
      </c>
      <c r="D462" s="84">
        <v>2</v>
      </c>
      <c r="E462" s="84">
        <v>227</v>
      </c>
    </row>
    <row r="463" spans="1:5" x14ac:dyDescent="0.2">
      <c r="A463" s="12" t="s">
        <v>33</v>
      </c>
      <c r="B463" s="84">
        <v>129</v>
      </c>
      <c r="C463" s="84">
        <v>130</v>
      </c>
      <c r="D463" s="84">
        <v>3</v>
      </c>
      <c r="E463" s="84">
        <v>262</v>
      </c>
    </row>
    <row r="464" spans="1:5" x14ac:dyDescent="0.2">
      <c r="A464" s="12" t="s">
        <v>36</v>
      </c>
      <c r="B464" s="84">
        <v>104</v>
      </c>
      <c r="C464" s="84">
        <v>98</v>
      </c>
      <c r="D464" s="84">
        <v>0</v>
      </c>
      <c r="E464" s="84">
        <v>202</v>
      </c>
    </row>
    <row r="465" spans="1:5" x14ac:dyDescent="0.2">
      <c r="A465" s="12" t="s">
        <v>38</v>
      </c>
      <c r="B465" s="84">
        <v>236</v>
      </c>
      <c r="C465" s="84">
        <v>226</v>
      </c>
      <c r="D465" s="84">
        <v>3</v>
      </c>
      <c r="E465" s="84">
        <v>465</v>
      </c>
    </row>
    <row r="466" spans="1:5" ht="12.75" customHeight="1" x14ac:dyDescent="0.2">
      <c r="A466" s="12" t="s">
        <v>43</v>
      </c>
      <c r="B466" s="84">
        <v>288</v>
      </c>
      <c r="C466" s="84">
        <v>245</v>
      </c>
      <c r="D466" s="84">
        <v>2</v>
      </c>
      <c r="E466" s="84">
        <v>535</v>
      </c>
    </row>
    <row r="467" spans="1:5" ht="12.75" customHeight="1" x14ac:dyDescent="0.2">
      <c r="A467" s="12" t="s">
        <v>75</v>
      </c>
      <c r="B467" s="84">
        <v>180</v>
      </c>
      <c r="C467" s="84">
        <v>145</v>
      </c>
      <c r="D467" s="84">
        <v>2</v>
      </c>
      <c r="E467" s="84">
        <v>327</v>
      </c>
    </row>
    <row r="468" spans="1:5" ht="12.75" customHeight="1" x14ac:dyDescent="0.2">
      <c r="A468" s="12" t="s">
        <v>78</v>
      </c>
      <c r="B468" s="84">
        <v>124</v>
      </c>
      <c r="C468" s="84">
        <v>116</v>
      </c>
      <c r="D468" s="84">
        <v>2</v>
      </c>
      <c r="E468" s="84">
        <v>242</v>
      </c>
    </row>
    <row r="469" spans="1:5" ht="12.75" customHeight="1" x14ac:dyDescent="0.2">
      <c r="A469" s="12" t="s">
        <v>80</v>
      </c>
      <c r="B469" s="84">
        <v>200</v>
      </c>
      <c r="C469" s="84">
        <v>195</v>
      </c>
      <c r="D469" s="84">
        <v>4</v>
      </c>
      <c r="E469" s="84">
        <v>399</v>
      </c>
    </row>
    <row r="470" spans="1:5" ht="12.75" customHeight="1" x14ac:dyDescent="0.2">
      <c r="A470" s="12" t="s">
        <v>81</v>
      </c>
      <c r="B470" s="84">
        <v>260</v>
      </c>
      <c r="C470" s="84">
        <v>286</v>
      </c>
      <c r="D470" s="84">
        <v>3</v>
      </c>
      <c r="E470" s="84">
        <v>549</v>
      </c>
    </row>
    <row r="471" spans="1:5" ht="12.75" customHeight="1" x14ac:dyDescent="0.2">
      <c r="A471" s="12" t="s">
        <v>82</v>
      </c>
      <c r="B471" s="84">
        <v>148</v>
      </c>
      <c r="C471" s="84">
        <v>110</v>
      </c>
      <c r="D471" s="84">
        <v>1</v>
      </c>
      <c r="E471" s="84">
        <v>259</v>
      </c>
    </row>
    <row r="472" spans="1:5" ht="12.75" customHeight="1" x14ac:dyDescent="0.2">
      <c r="A472" s="12" t="s">
        <v>85</v>
      </c>
      <c r="B472" s="84">
        <v>219</v>
      </c>
      <c r="C472" s="84">
        <v>199</v>
      </c>
      <c r="D472" s="84">
        <v>1</v>
      </c>
      <c r="E472" s="84">
        <v>419</v>
      </c>
    </row>
    <row r="473" spans="1:5" x14ac:dyDescent="0.2">
      <c r="A473" s="12" t="s">
        <v>89</v>
      </c>
      <c r="B473" s="84">
        <v>215</v>
      </c>
      <c r="C473" s="84">
        <v>156</v>
      </c>
      <c r="D473" s="84">
        <v>3</v>
      </c>
      <c r="E473" s="84">
        <v>374</v>
      </c>
    </row>
    <row r="474" spans="1:5" x14ac:dyDescent="0.2">
      <c r="A474" s="12" t="s">
        <v>91</v>
      </c>
      <c r="B474" s="84">
        <v>190</v>
      </c>
      <c r="C474" s="84">
        <v>187</v>
      </c>
      <c r="D474" s="84">
        <v>1</v>
      </c>
      <c r="E474" s="84">
        <v>378</v>
      </c>
    </row>
    <row r="475" spans="1:5" x14ac:dyDescent="0.2">
      <c r="A475" s="3" t="s">
        <v>0</v>
      </c>
      <c r="B475" s="13">
        <f>SUM(B446:B474)</f>
        <v>4720</v>
      </c>
      <c r="C475" s="13">
        <f>SUM(C446:C474)</f>
        <v>4192</v>
      </c>
      <c r="D475" s="17">
        <f>SUM(D446:D474)</f>
        <v>72</v>
      </c>
      <c r="E475" s="13">
        <f>SUM(E446:E474)</f>
        <v>8984</v>
      </c>
    </row>
    <row r="476" spans="1:5" x14ac:dyDescent="0.2">
      <c r="A476" s="3"/>
      <c r="B476" s="18"/>
      <c r="C476" s="18"/>
      <c r="D476" s="18"/>
      <c r="E476" s="18"/>
    </row>
    <row r="477" spans="1:5" x14ac:dyDescent="0.2">
      <c r="A477" s="11" t="s">
        <v>107</v>
      </c>
    </row>
    <row r="478" spans="1:5" x14ac:dyDescent="0.2">
      <c r="A478" s="12" t="s">
        <v>3</v>
      </c>
      <c r="B478" s="85">
        <v>70</v>
      </c>
      <c r="C478" s="85">
        <v>55</v>
      </c>
      <c r="D478" s="85">
        <v>1</v>
      </c>
      <c r="E478" s="85">
        <v>126</v>
      </c>
    </row>
    <row r="479" spans="1:5" x14ac:dyDescent="0.2">
      <c r="A479" s="12" t="s">
        <v>159</v>
      </c>
      <c r="B479" s="85">
        <v>49</v>
      </c>
      <c r="C479" s="85">
        <v>35</v>
      </c>
      <c r="D479" s="85">
        <v>1</v>
      </c>
      <c r="E479" s="85">
        <v>85</v>
      </c>
    </row>
    <row r="480" spans="1:5" x14ac:dyDescent="0.2">
      <c r="A480" s="3" t="s">
        <v>0</v>
      </c>
      <c r="B480" s="13">
        <f>SUM(B478:B479)</f>
        <v>119</v>
      </c>
      <c r="C480" s="13">
        <f>SUM(C478:C479)</f>
        <v>90</v>
      </c>
      <c r="D480" s="17">
        <f>SUM(D478:D479)</f>
        <v>2</v>
      </c>
      <c r="E480" s="13">
        <f t="shared" ref="E480" si="22">SUM(E478:E479)</f>
        <v>211</v>
      </c>
    </row>
    <row r="481" spans="1:5" x14ac:dyDescent="0.2">
      <c r="A481" s="3"/>
      <c r="B481" s="18"/>
      <c r="C481" s="18"/>
      <c r="D481" s="18"/>
      <c r="E481" s="18"/>
    </row>
    <row r="482" spans="1:5" x14ac:dyDescent="0.2">
      <c r="A482" s="11" t="s">
        <v>108</v>
      </c>
    </row>
    <row r="483" spans="1:5" x14ac:dyDescent="0.2">
      <c r="A483" s="12" t="s">
        <v>3</v>
      </c>
      <c r="B483" s="86">
        <v>218</v>
      </c>
      <c r="C483" s="86">
        <v>227</v>
      </c>
      <c r="D483" s="86">
        <v>7</v>
      </c>
      <c r="E483" s="86">
        <v>452</v>
      </c>
    </row>
    <row r="484" spans="1:5" x14ac:dyDescent="0.2">
      <c r="A484" s="12" t="s">
        <v>5</v>
      </c>
      <c r="B484" s="86">
        <v>243</v>
      </c>
      <c r="C484" s="86">
        <v>192</v>
      </c>
      <c r="D484" s="86">
        <v>3</v>
      </c>
      <c r="E484" s="86">
        <v>438</v>
      </c>
    </row>
    <row r="485" spans="1:5" x14ac:dyDescent="0.2">
      <c r="A485" s="12" t="s">
        <v>6</v>
      </c>
      <c r="B485" s="86">
        <v>154</v>
      </c>
      <c r="C485" s="86">
        <v>97</v>
      </c>
      <c r="D485" s="86">
        <v>4</v>
      </c>
      <c r="E485" s="86">
        <v>255</v>
      </c>
    </row>
    <row r="486" spans="1:5" x14ac:dyDescent="0.2">
      <c r="A486" s="12" t="s">
        <v>7</v>
      </c>
      <c r="B486" s="86">
        <v>289</v>
      </c>
      <c r="C486" s="86">
        <v>216</v>
      </c>
      <c r="D486" s="86">
        <v>2</v>
      </c>
      <c r="E486" s="86">
        <v>507</v>
      </c>
    </row>
    <row r="487" spans="1:5" x14ac:dyDescent="0.2">
      <c r="A487" s="12" t="s">
        <v>10</v>
      </c>
      <c r="B487" s="86">
        <v>229</v>
      </c>
      <c r="C487" s="86">
        <v>160</v>
      </c>
      <c r="D487" s="86">
        <v>2</v>
      </c>
      <c r="E487" s="86">
        <v>391</v>
      </c>
    </row>
    <row r="488" spans="1:5" x14ac:dyDescent="0.2">
      <c r="A488" s="12" t="s">
        <v>13</v>
      </c>
      <c r="B488" s="86">
        <v>128</v>
      </c>
      <c r="C488" s="86">
        <v>105</v>
      </c>
      <c r="D488" s="86">
        <v>3</v>
      </c>
      <c r="E488" s="86">
        <v>236</v>
      </c>
    </row>
    <row r="489" spans="1:5" x14ac:dyDescent="0.2">
      <c r="A489" s="12" t="s">
        <v>14</v>
      </c>
      <c r="B489" s="86">
        <v>242</v>
      </c>
      <c r="C489" s="86">
        <v>207</v>
      </c>
      <c r="D489" s="86">
        <v>7</v>
      </c>
      <c r="E489" s="86">
        <v>456</v>
      </c>
    </row>
    <row r="490" spans="1:5" x14ac:dyDescent="0.2">
      <c r="A490" s="12" t="s">
        <v>17</v>
      </c>
      <c r="B490" s="86">
        <v>177</v>
      </c>
      <c r="C490" s="86">
        <v>164</v>
      </c>
      <c r="D490" s="86">
        <v>3</v>
      </c>
      <c r="E490" s="86">
        <v>344</v>
      </c>
    </row>
    <row r="491" spans="1:5" x14ac:dyDescent="0.2">
      <c r="A491" s="12" t="s">
        <v>20</v>
      </c>
      <c r="B491" s="86">
        <v>171</v>
      </c>
      <c r="C491" s="86">
        <v>119</v>
      </c>
      <c r="D491" s="86">
        <v>1</v>
      </c>
      <c r="E491" s="86">
        <v>291</v>
      </c>
    </row>
    <row r="492" spans="1:5" x14ac:dyDescent="0.2">
      <c r="A492" s="12" t="s">
        <v>21</v>
      </c>
      <c r="B492" s="86">
        <v>321</v>
      </c>
      <c r="C492" s="86">
        <v>261</v>
      </c>
      <c r="D492" s="86">
        <v>2</v>
      </c>
      <c r="E492" s="86">
        <v>584</v>
      </c>
    </row>
    <row r="493" spans="1:5" x14ac:dyDescent="0.2">
      <c r="A493" s="12" t="s">
        <v>23</v>
      </c>
      <c r="B493" s="86">
        <v>154</v>
      </c>
      <c r="C493" s="86">
        <v>113</v>
      </c>
      <c r="D493" s="86">
        <v>3</v>
      </c>
      <c r="E493" s="86">
        <v>270</v>
      </c>
    </row>
    <row r="494" spans="1:5" x14ac:dyDescent="0.2">
      <c r="A494" s="12" t="s">
        <v>227</v>
      </c>
      <c r="B494" s="86">
        <v>234</v>
      </c>
      <c r="C494" s="86">
        <v>196</v>
      </c>
      <c r="D494" s="86">
        <v>9</v>
      </c>
      <c r="E494" s="86">
        <v>439</v>
      </c>
    </row>
    <row r="495" spans="1:5" x14ac:dyDescent="0.2">
      <c r="A495" s="12" t="s">
        <v>26</v>
      </c>
      <c r="B495" s="86">
        <v>44</v>
      </c>
      <c r="C495" s="86">
        <v>31</v>
      </c>
      <c r="D495" s="86">
        <v>3</v>
      </c>
      <c r="E495" s="86">
        <v>78</v>
      </c>
    </row>
    <row r="496" spans="1:5" x14ac:dyDescent="0.2">
      <c r="A496" s="12" t="s">
        <v>31</v>
      </c>
      <c r="B496" s="86">
        <v>184</v>
      </c>
      <c r="C496" s="86">
        <v>143</v>
      </c>
      <c r="D496" s="86">
        <v>2</v>
      </c>
      <c r="E496" s="86">
        <v>329</v>
      </c>
    </row>
    <row r="497" spans="1:5" x14ac:dyDescent="0.2">
      <c r="A497" s="12" t="s">
        <v>33</v>
      </c>
      <c r="B497" s="86">
        <v>168</v>
      </c>
      <c r="C497" s="86">
        <v>140</v>
      </c>
      <c r="D497" s="86">
        <v>7</v>
      </c>
      <c r="E497" s="86">
        <v>315</v>
      </c>
    </row>
    <row r="498" spans="1:5" x14ac:dyDescent="0.2">
      <c r="A498" s="12" t="s">
        <v>37</v>
      </c>
      <c r="B498" s="86">
        <v>172</v>
      </c>
      <c r="C498" s="86">
        <v>165</v>
      </c>
      <c r="D498" s="86">
        <v>4</v>
      </c>
      <c r="E498" s="86">
        <v>341</v>
      </c>
    </row>
    <row r="499" spans="1:5" x14ac:dyDescent="0.2">
      <c r="A499" s="3" t="s">
        <v>0</v>
      </c>
      <c r="B499" s="13">
        <f>SUM(B483:B498)</f>
        <v>3128</v>
      </c>
      <c r="C499" s="13">
        <f>SUM(C483:C498)</f>
        <v>2536</v>
      </c>
      <c r="D499" s="17">
        <f>SUM(D483:D498)</f>
        <v>62</v>
      </c>
      <c r="E499" s="13">
        <f>SUM(E483:E498)</f>
        <v>5726</v>
      </c>
    </row>
    <row r="501" spans="1:5" ht="12.6" customHeight="1" x14ac:dyDescent="0.2"/>
    <row r="502" spans="1:5" ht="12.6" customHeight="1" x14ac:dyDescent="0.2">
      <c r="A502" s="130" t="s">
        <v>268</v>
      </c>
      <c r="B502" s="131"/>
      <c r="C502" s="132"/>
    </row>
    <row r="503" spans="1:5" ht="12.6" customHeight="1" x14ac:dyDescent="0.2">
      <c r="A503" s="3" t="s">
        <v>123</v>
      </c>
      <c r="B503" s="8">
        <f>B163</f>
        <v>1465</v>
      </c>
      <c r="C503" s="8">
        <f>C163</f>
        <v>1255</v>
      </c>
      <c r="D503" s="8">
        <f>E503-SUM(B503+C503)</f>
        <v>35</v>
      </c>
      <c r="E503" s="8">
        <f>E163</f>
        <v>2755</v>
      </c>
    </row>
    <row r="504" spans="1:5" ht="12.6" customHeight="1" x14ac:dyDescent="0.2">
      <c r="A504" s="3" t="s">
        <v>142</v>
      </c>
      <c r="B504" s="8">
        <f>B185</f>
        <v>887</v>
      </c>
      <c r="C504" s="8">
        <f>C185</f>
        <v>692</v>
      </c>
      <c r="D504" s="8">
        <f t="shared" ref="D504:D533" si="23">E504-SUM(B504+C504)</f>
        <v>15</v>
      </c>
      <c r="E504" s="8">
        <f>E185</f>
        <v>1594</v>
      </c>
    </row>
    <row r="505" spans="1:5" ht="12.6" customHeight="1" x14ac:dyDescent="0.2">
      <c r="A505" s="3" t="s">
        <v>118</v>
      </c>
      <c r="B505" s="8">
        <f>B192</f>
        <v>383</v>
      </c>
      <c r="C505" s="8">
        <f>C192</f>
        <v>229</v>
      </c>
      <c r="D505" s="8">
        <f t="shared" si="23"/>
        <v>15</v>
      </c>
      <c r="E505" s="8">
        <f>E192</f>
        <v>627</v>
      </c>
    </row>
    <row r="506" spans="1:5" ht="12.6" customHeight="1" x14ac:dyDescent="0.2">
      <c r="A506" s="3" t="s">
        <v>119</v>
      </c>
      <c r="B506" s="8">
        <f>B233</f>
        <v>6426</v>
      </c>
      <c r="C506" s="8">
        <f>C233</f>
        <v>7384</v>
      </c>
      <c r="D506" s="8">
        <f t="shared" si="23"/>
        <v>76</v>
      </c>
      <c r="E506" s="8">
        <f>E233</f>
        <v>13886</v>
      </c>
    </row>
    <row r="507" spans="1:5" ht="12.6" customHeight="1" x14ac:dyDescent="0.2">
      <c r="A507" s="3" t="s">
        <v>124</v>
      </c>
      <c r="B507" s="8">
        <f>B242</f>
        <v>894</v>
      </c>
      <c r="C507" s="8">
        <f>C242</f>
        <v>644</v>
      </c>
      <c r="D507" s="8">
        <f t="shared" si="23"/>
        <v>13</v>
      </c>
      <c r="E507" s="8">
        <f>E242</f>
        <v>1551</v>
      </c>
    </row>
    <row r="508" spans="1:5" ht="12.6" customHeight="1" x14ac:dyDescent="0.2">
      <c r="A508" s="3" t="s">
        <v>125</v>
      </c>
      <c r="B508" s="8">
        <f>B248</f>
        <v>452</v>
      </c>
      <c r="C508" s="8">
        <f>C248</f>
        <v>273</v>
      </c>
      <c r="D508" s="8">
        <f t="shared" si="23"/>
        <v>10</v>
      </c>
      <c r="E508" s="8">
        <f>E248</f>
        <v>735</v>
      </c>
    </row>
    <row r="509" spans="1:5" ht="12.6" customHeight="1" x14ac:dyDescent="0.2">
      <c r="A509" s="3" t="s">
        <v>126</v>
      </c>
      <c r="B509" s="8">
        <f>B253</f>
        <v>91</v>
      </c>
      <c r="C509" s="8">
        <f>C253</f>
        <v>91</v>
      </c>
      <c r="D509" s="8">
        <f t="shared" si="23"/>
        <v>2</v>
      </c>
      <c r="E509" s="8">
        <f>E253</f>
        <v>184</v>
      </c>
    </row>
    <row r="510" spans="1:5" ht="12.6" customHeight="1" x14ac:dyDescent="0.2">
      <c r="A510" s="3" t="s">
        <v>127</v>
      </c>
      <c r="B510" s="8">
        <f>B289</f>
        <v>5220</v>
      </c>
      <c r="C510" s="8">
        <f>C289</f>
        <v>5099</v>
      </c>
      <c r="D510" s="8">
        <f t="shared" si="23"/>
        <v>114</v>
      </c>
      <c r="E510" s="8">
        <f>E289</f>
        <v>10433</v>
      </c>
    </row>
    <row r="511" spans="1:5" ht="12.6" customHeight="1" x14ac:dyDescent="0.2">
      <c r="A511" s="3" t="s">
        <v>120</v>
      </c>
      <c r="B511" s="8">
        <f>B307</f>
        <v>1260</v>
      </c>
      <c r="C511" s="8">
        <f>C307</f>
        <v>1316</v>
      </c>
      <c r="D511" s="8">
        <f t="shared" si="23"/>
        <v>20</v>
      </c>
      <c r="E511" s="8">
        <f>E307</f>
        <v>2596</v>
      </c>
    </row>
    <row r="512" spans="1:5" ht="12.6" customHeight="1" x14ac:dyDescent="0.2">
      <c r="A512" s="3" t="s">
        <v>128</v>
      </c>
      <c r="B512" s="8">
        <f>'President - Erie County'!B312</f>
        <v>168</v>
      </c>
      <c r="C512" s="8">
        <f>'President - Erie County'!C312</f>
        <v>115</v>
      </c>
      <c r="D512" s="8">
        <f t="shared" si="23"/>
        <v>4</v>
      </c>
      <c r="E512" s="8">
        <f>E312</f>
        <v>287</v>
      </c>
    </row>
    <row r="513" spans="1:5" ht="12.6" customHeight="1" x14ac:dyDescent="0.2">
      <c r="A513" s="3" t="s">
        <v>129</v>
      </c>
      <c r="B513" s="8">
        <f>B318</f>
        <v>184</v>
      </c>
      <c r="C513" s="8">
        <f>C318</f>
        <v>116</v>
      </c>
      <c r="D513" s="8">
        <f t="shared" si="23"/>
        <v>4</v>
      </c>
      <c r="E513" s="8">
        <f>E318</f>
        <v>304</v>
      </c>
    </row>
    <row r="514" spans="1:5" ht="12.6" customHeight="1" x14ac:dyDescent="0.2">
      <c r="A514" s="3" t="s">
        <v>130</v>
      </c>
      <c r="B514" s="8">
        <f>'President - Erie County'!B325</f>
        <v>313</v>
      </c>
      <c r="C514" s="8">
        <f>'President - Erie County'!C325</f>
        <v>228</v>
      </c>
      <c r="D514" s="8">
        <f t="shared" si="23"/>
        <v>4</v>
      </c>
      <c r="E514" s="8">
        <f>E325</f>
        <v>545</v>
      </c>
    </row>
    <row r="515" spans="1:5" ht="12.6" customHeight="1" x14ac:dyDescent="0.2">
      <c r="A515" s="3" t="s">
        <v>131</v>
      </c>
      <c r="B515" s="8">
        <f>B331</f>
        <v>364</v>
      </c>
      <c r="C515" s="8">
        <f>C331</f>
        <v>214</v>
      </c>
      <c r="D515" s="8">
        <f t="shared" si="23"/>
        <v>9</v>
      </c>
      <c r="E515" s="8">
        <f>E331</f>
        <v>587</v>
      </c>
    </row>
    <row r="516" spans="1:5" ht="12.6" customHeight="1" x14ac:dyDescent="0.2">
      <c r="A516" s="3" t="s">
        <v>132</v>
      </c>
      <c r="B516" s="8">
        <f>B338</f>
        <v>530</v>
      </c>
      <c r="C516" s="8">
        <f>C338</f>
        <v>445</v>
      </c>
      <c r="D516" s="8">
        <f t="shared" si="23"/>
        <v>9</v>
      </c>
      <c r="E516" s="8">
        <f>E338</f>
        <v>984</v>
      </c>
    </row>
    <row r="517" spans="1:5" ht="12.6" customHeight="1" x14ac:dyDescent="0.2">
      <c r="A517" s="3" t="s">
        <v>133</v>
      </c>
      <c r="B517" s="8">
        <f>'President - Erie County'!B350</f>
        <v>970</v>
      </c>
      <c r="C517" s="8">
        <f>'President - Erie County'!C350</f>
        <v>731</v>
      </c>
      <c r="D517" s="8">
        <f t="shared" si="23"/>
        <v>30</v>
      </c>
      <c r="E517" s="8">
        <f>E350</f>
        <v>1731</v>
      </c>
    </row>
    <row r="518" spans="1:5" ht="12.6" customHeight="1" x14ac:dyDescent="0.2">
      <c r="A518" s="3" t="s">
        <v>143</v>
      </c>
      <c r="B518" s="8">
        <f>B361</f>
        <v>1065</v>
      </c>
      <c r="C518" s="8">
        <f>C361</f>
        <v>949</v>
      </c>
      <c r="D518" s="8">
        <f t="shared" si="23"/>
        <v>22</v>
      </c>
      <c r="E518" s="8">
        <f>E361</f>
        <v>2036</v>
      </c>
    </row>
    <row r="519" spans="1:5" ht="12.6" customHeight="1" x14ac:dyDescent="0.2">
      <c r="A519" s="3" t="s">
        <v>134</v>
      </c>
      <c r="B519" s="8">
        <f>B385</f>
        <v>3608</v>
      </c>
      <c r="C519" s="8">
        <f>C385</f>
        <v>2895</v>
      </c>
      <c r="D519" s="8">
        <f t="shared" si="23"/>
        <v>71</v>
      </c>
      <c r="E519" s="8">
        <f>E385</f>
        <v>6574</v>
      </c>
    </row>
    <row r="520" spans="1:5" ht="12.6" customHeight="1" x14ac:dyDescent="0.2">
      <c r="A520" s="3" t="s">
        <v>135</v>
      </c>
      <c r="B520" s="8">
        <f>B389</f>
        <v>106</v>
      </c>
      <c r="C520" s="8">
        <f>C389</f>
        <v>74</v>
      </c>
      <c r="D520" s="8">
        <f t="shared" si="23"/>
        <v>1</v>
      </c>
      <c r="E520" s="8">
        <f>E389</f>
        <v>181</v>
      </c>
    </row>
    <row r="521" spans="1:5" ht="12.6" customHeight="1" x14ac:dyDescent="0.2">
      <c r="A521" s="3" t="s">
        <v>146</v>
      </c>
      <c r="B521" s="8">
        <f>B409</f>
        <v>2149</v>
      </c>
      <c r="C521" s="8">
        <f>C409</f>
        <v>1855</v>
      </c>
      <c r="D521" s="8">
        <f t="shared" si="23"/>
        <v>44</v>
      </c>
      <c r="E521" s="8">
        <f>E409</f>
        <v>4048</v>
      </c>
    </row>
    <row r="522" spans="1:5" ht="12.6" customHeight="1" x14ac:dyDescent="0.2">
      <c r="A522" s="3" t="s">
        <v>136</v>
      </c>
      <c r="B522" s="8">
        <f>B414</f>
        <v>219</v>
      </c>
      <c r="C522" s="8">
        <f>C414</f>
        <v>107</v>
      </c>
      <c r="D522" s="8">
        <f t="shared" si="23"/>
        <v>6</v>
      </c>
      <c r="E522" s="8">
        <f>E414</f>
        <v>332</v>
      </c>
    </row>
    <row r="523" spans="1:5" ht="12.6" customHeight="1" x14ac:dyDescent="0.2">
      <c r="A523" s="3" t="s">
        <v>122</v>
      </c>
      <c r="B523" s="8">
        <f>B419</f>
        <v>319</v>
      </c>
      <c r="C523" s="8">
        <f>C419</f>
        <v>226</v>
      </c>
      <c r="D523" s="8">
        <f t="shared" si="23"/>
        <v>10</v>
      </c>
      <c r="E523" s="8">
        <f>E419</f>
        <v>555</v>
      </c>
    </row>
    <row r="524" spans="1:5" ht="12.6" customHeight="1" x14ac:dyDescent="0.2">
      <c r="A524" s="3" t="s">
        <v>137</v>
      </c>
      <c r="B524" s="8">
        <f>B425</f>
        <v>180</v>
      </c>
      <c r="C524" s="8">
        <f>C425</f>
        <v>101</v>
      </c>
      <c r="D524" s="8">
        <f t="shared" si="23"/>
        <v>2</v>
      </c>
      <c r="E524" s="8">
        <f>E425</f>
        <v>283</v>
      </c>
    </row>
    <row r="525" spans="1:5" ht="12.6" customHeight="1" x14ac:dyDescent="0.2">
      <c r="A525" s="3" t="s">
        <v>138</v>
      </c>
      <c r="B525" s="8">
        <f>B439</f>
        <v>1387</v>
      </c>
      <c r="C525" s="8">
        <f>C439</f>
        <v>1440</v>
      </c>
      <c r="D525" s="8">
        <f t="shared" si="23"/>
        <v>31</v>
      </c>
      <c r="E525" s="8">
        <f>E439</f>
        <v>2858</v>
      </c>
    </row>
    <row r="526" spans="1:5" ht="12.6" customHeight="1" x14ac:dyDescent="0.2">
      <c r="A526" s="22" t="s">
        <v>139</v>
      </c>
      <c r="B526" s="8">
        <f>B443</f>
        <v>93</v>
      </c>
      <c r="C526" s="8">
        <f>C443</f>
        <v>61</v>
      </c>
      <c r="D526" s="8">
        <f t="shared" si="23"/>
        <v>1</v>
      </c>
      <c r="E526" s="8">
        <f>E443</f>
        <v>155</v>
      </c>
    </row>
    <row r="527" spans="1:5" x14ac:dyDescent="0.2">
      <c r="A527" s="3" t="s">
        <v>144</v>
      </c>
      <c r="B527" s="8">
        <f>B475</f>
        <v>4720</v>
      </c>
      <c r="C527" s="8">
        <f>C475</f>
        <v>4192</v>
      </c>
      <c r="D527" s="8">
        <f t="shared" si="23"/>
        <v>72</v>
      </c>
      <c r="E527" s="8">
        <f>E475</f>
        <v>8984</v>
      </c>
    </row>
    <row r="528" spans="1:5" x14ac:dyDescent="0.2">
      <c r="A528" s="3" t="s">
        <v>140</v>
      </c>
      <c r="B528" s="8">
        <f>B480</f>
        <v>119</v>
      </c>
      <c r="C528" s="8">
        <f>C480</f>
        <v>90</v>
      </c>
      <c r="D528" s="8">
        <f t="shared" si="23"/>
        <v>2</v>
      </c>
      <c r="E528" s="8">
        <f>E480</f>
        <v>211</v>
      </c>
    </row>
    <row r="529" spans="1:5" x14ac:dyDescent="0.2">
      <c r="A529" s="3" t="s">
        <v>141</v>
      </c>
      <c r="B529" s="8">
        <f>B499</f>
        <v>3128</v>
      </c>
      <c r="C529" s="8">
        <f>C499</f>
        <v>2536</v>
      </c>
      <c r="D529" s="8">
        <f t="shared" si="23"/>
        <v>62</v>
      </c>
      <c r="E529" s="8">
        <f>E499</f>
        <v>5726</v>
      </c>
    </row>
    <row r="530" spans="1:5" x14ac:dyDescent="0.2">
      <c r="A530" s="3"/>
    </row>
    <row r="531" spans="1:5" x14ac:dyDescent="0.2">
      <c r="A531" s="3" t="s">
        <v>254</v>
      </c>
      <c r="B531" s="13">
        <f>SUM(B503:B530)</f>
        <v>36700</v>
      </c>
      <c r="C531" s="13">
        <f>SUM(C503:C530)</f>
        <v>33358</v>
      </c>
      <c r="D531" s="19">
        <f t="shared" si="23"/>
        <v>684</v>
      </c>
      <c r="E531" s="13">
        <f t="shared" ref="E531" si="24">SUM(E503:E529)</f>
        <v>70742</v>
      </c>
    </row>
    <row r="532" spans="1:5" x14ac:dyDescent="0.2">
      <c r="A532" s="3" t="s">
        <v>257</v>
      </c>
      <c r="B532" s="13">
        <f>B141</f>
        <v>15773</v>
      </c>
      <c r="C532" s="13">
        <f>C141</f>
        <v>20921</v>
      </c>
      <c r="D532" s="19">
        <f t="shared" si="23"/>
        <v>271</v>
      </c>
      <c r="E532" s="13">
        <f>E141</f>
        <v>36965</v>
      </c>
    </row>
    <row r="533" spans="1:5" x14ac:dyDescent="0.2">
      <c r="A533" s="3" t="s">
        <v>258</v>
      </c>
      <c r="B533" s="13">
        <f>SUM(B531:B532)</f>
        <v>52473</v>
      </c>
      <c r="C533" s="13">
        <f>SUM(C531:C532)</f>
        <v>54279</v>
      </c>
      <c r="D533" s="19">
        <f t="shared" si="23"/>
        <v>955</v>
      </c>
      <c r="E533" s="13">
        <f t="shared" ref="E533" si="25">SUM(E531:E532)</f>
        <v>107707</v>
      </c>
    </row>
    <row r="534" spans="1:5" x14ac:dyDescent="0.2">
      <c r="A534" s="23" t="s">
        <v>259</v>
      </c>
      <c r="B534" s="19"/>
      <c r="C534" s="19"/>
      <c r="D534" s="24"/>
      <c r="E534" s="19"/>
    </row>
    <row r="601" ht="21.95" customHeight="1" x14ac:dyDescent="0.2"/>
    <row r="602" ht="11.45" customHeight="1" x14ac:dyDescent="0.2"/>
    <row r="603" ht="11.45" customHeight="1" x14ac:dyDescent="0.2"/>
    <row r="604" ht="11.45" customHeight="1" x14ac:dyDescent="0.2"/>
    <row r="605" ht="11.45" customHeight="1" x14ac:dyDescent="0.2"/>
    <row r="606" ht="11.45" customHeight="1" x14ac:dyDescent="0.2"/>
    <row r="607" ht="11.45" customHeight="1" x14ac:dyDescent="0.2"/>
    <row r="608" ht="11.45" customHeight="1" x14ac:dyDescent="0.2"/>
    <row r="609" ht="11.45" customHeight="1" x14ac:dyDescent="0.2"/>
    <row r="610" ht="11.45" customHeight="1" x14ac:dyDescent="0.2"/>
    <row r="611" ht="11.45" customHeight="1" x14ac:dyDescent="0.2"/>
    <row r="612" ht="11.45" customHeight="1" x14ac:dyDescent="0.2"/>
    <row r="613" ht="11.45" customHeight="1" x14ac:dyDescent="0.2"/>
    <row r="614" ht="11.45" customHeight="1" x14ac:dyDescent="0.2"/>
    <row r="615" ht="11.45" customHeight="1" x14ac:dyDescent="0.2"/>
    <row r="616" ht="11.45" customHeight="1" x14ac:dyDescent="0.2"/>
    <row r="617" ht="11.45" customHeight="1" x14ac:dyDescent="0.2"/>
    <row r="618" ht="11.45" customHeight="1" x14ac:dyDescent="0.2"/>
    <row r="619" ht="11.45" customHeight="1" x14ac:dyDescent="0.2"/>
    <row r="620" ht="11.45" customHeight="1" x14ac:dyDescent="0.2"/>
    <row r="621" ht="11.45" customHeight="1" x14ac:dyDescent="0.2"/>
    <row r="622" ht="11.45" customHeight="1" x14ac:dyDescent="0.2"/>
    <row r="623" ht="11.45" customHeight="1" x14ac:dyDescent="0.2"/>
    <row r="624" ht="11.45" customHeight="1" x14ac:dyDescent="0.2"/>
    <row r="625" ht="11.45" customHeight="1" x14ac:dyDescent="0.2"/>
    <row r="626" ht="11.45" customHeight="1" x14ac:dyDescent="0.2"/>
    <row r="627" ht="11.45" customHeight="1" x14ac:dyDescent="0.2"/>
    <row r="628" ht="11.45" customHeight="1" x14ac:dyDescent="0.2"/>
    <row r="629" ht="11.4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</sheetData>
  <mergeCells count="3">
    <mergeCell ref="A502:C502"/>
    <mergeCell ref="A158:B158"/>
    <mergeCell ref="A180:B180"/>
  </mergeCells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1933"/>
  <sheetViews>
    <sheetView zoomScaleNormal="100" zoomScaleSheetLayoutView="100" workbookViewId="0">
      <pane ySplit="1" topLeftCell="A2" activePane="bottomLeft" state="frozen"/>
      <selection activeCell="D516" sqref="D516"/>
      <selection pane="bottomLeft"/>
    </sheetView>
  </sheetViews>
  <sheetFormatPr defaultRowHeight="12.75" x14ac:dyDescent="0.2"/>
  <cols>
    <col min="1" max="1" width="34.28515625" bestFit="1" customWidth="1"/>
    <col min="2" max="4" width="6.7109375" customWidth="1"/>
    <col min="5" max="5" width="6.7109375" hidden="1" customWidth="1"/>
    <col min="6" max="6" width="6.7109375" style="2" customWidth="1"/>
    <col min="7" max="11" width="7.28515625" customWidth="1"/>
  </cols>
  <sheetData>
    <row r="1" spans="1:10" ht="121.5" customHeight="1" x14ac:dyDescent="0.2">
      <c r="A1" s="7" t="s">
        <v>262</v>
      </c>
      <c r="B1" s="5" t="s">
        <v>176</v>
      </c>
      <c r="C1" s="5" t="s">
        <v>177</v>
      </c>
      <c r="D1" s="14" t="s">
        <v>152</v>
      </c>
      <c r="E1" s="30" t="s">
        <v>150</v>
      </c>
      <c r="F1" s="5" t="s">
        <v>0</v>
      </c>
      <c r="G1" s="8"/>
      <c r="H1" s="8"/>
      <c r="I1" s="8"/>
      <c r="J1" s="8"/>
    </row>
    <row r="2" spans="1:10" s="1" customFormat="1" ht="11.85" customHeight="1" x14ac:dyDescent="0.2">
      <c r="A2" s="9">
        <v>2016</v>
      </c>
      <c r="B2" s="10" t="s">
        <v>178</v>
      </c>
      <c r="C2" s="10" t="s">
        <v>179</v>
      </c>
      <c r="D2" s="10"/>
      <c r="E2" s="10"/>
      <c r="F2" s="8"/>
      <c r="G2" s="8"/>
      <c r="H2" s="8"/>
      <c r="I2" s="8"/>
      <c r="J2" s="8"/>
    </row>
    <row r="3" spans="1:10" ht="3.9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x14ac:dyDescent="0.2">
      <c r="A4" s="15" t="s">
        <v>1</v>
      </c>
      <c r="B4" s="8"/>
      <c r="C4" s="8"/>
      <c r="D4" s="8"/>
      <c r="E4" s="8"/>
      <c r="F4" s="8"/>
      <c r="G4" s="8"/>
      <c r="H4" s="8"/>
      <c r="I4" s="8"/>
      <c r="J4" s="8"/>
    </row>
    <row r="5" spans="1:10" x14ac:dyDescent="0.2">
      <c r="A5" s="11" t="s">
        <v>2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">
      <c r="A6" s="12" t="s">
        <v>3</v>
      </c>
      <c r="B6" s="16">
        <v>252</v>
      </c>
      <c r="C6" s="16">
        <v>193</v>
      </c>
      <c r="D6" s="8">
        <f>F6-SUM(B6:C6)</f>
        <v>4</v>
      </c>
      <c r="E6" s="8">
        <f>'President - Erie County'!E6</f>
        <v>449</v>
      </c>
      <c r="F6" s="8">
        <f t="shared" ref="F6:F18" si="0">SUM(E6:E6)</f>
        <v>449</v>
      </c>
      <c r="G6" s="8"/>
      <c r="H6" s="8"/>
      <c r="I6" s="8"/>
      <c r="J6" s="8"/>
    </row>
    <row r="7" spans="1:10" x14ac:dyDescent="0.2">
      <c r="A7" s="12" t="s">
        <v>5</v>
      </c>
      <c r="B7" s="16">
        <v>454</v>
      </c>
      <c r="C7" s="16">
        <v>428</v>
      </c>
      <c r="D7" s="8">
        <f t="shared" ref="D7:D70" si="1">F7-SUM(B7:C7)</f>
        <v>4</v>
      </c>
      <c r="E7" s="8">
        <f>'President - Erie County'!E7</f>
        <v>886</v>
      </c>
      <c r="F7" s="8">
        <f t="shared" si="0"/>
        <v>886</v>
      </c>
      <c r="G7" s="8"/>
      <c r="H7" s="8"/>
      <c r="I7" s="8"/>
      <c r="J7" s="8"/>
    </row>
    <row r="8" spans="1:10" x14ac:dyDescent="0.2">
      <c r="A8" s="12" t="s">
        <v>6</v>
      </c>
      <c r="B8" s="16">
        <v>409</v>
      </c>
      <c r="C8" s="16">
        <v>383</v>
      </c>
      <c r="D8" s="8">
        <f t="shared" si="1"/>
        <v>5</v>
      </c>
      <c r="E8" s="8">
        <f>'President - Erie County'!E8</f>
        <v>797</v>
      </c>
      <c r="F8" s="8">
        <f t="shared" si="0"/>
        <v>797</v>
      </c>
      <c r="G8" s="8"/>
      <c r="H8" s="8"/>
      <c r="I8" s="8"/>
      <c r="J8" s="8"/>
    </row>
    <row r="9" spans="1:10" x14ac:dyDescent="0.2">
      <c r="A9" s="12" t="s">
        <v>10</v>
      </c>
      <c r="B9" s="16">
        <v>351</v>
      </c>
      <c r="C9" s="16">
        <v>360</v>
      </c>
      <c r="D9" s="8">
        <f t="shared" si="1"/>
        <v>1</v>
      </c>
      <c r="E9" s="8">
        <f>'President - Erie County'!E9</f>
        <v>712</v>
      </c>
      <c r="F9" s="8">
        <f t="shared" si="0"/>
        <v>712</v>
      </c>
      <c r="G9" s="8"/>
      <c r="H9" s="8"/>
      <c r="I9" s="8"/>
      <c r="J9" s="8"/>
    </row>
    <row r="10" spans="1:10" x14ac:dyDescent="0.2">
      <c r="A10" s="12" t="s">
        <v>15</v>
      </c>
      <c r="B10" s="16">
        <v>267</v>
      </c>
      <c r="C10" s="16">
        <v>210</v>
      </c>
      <c r="D10" s="8">
        <f t="shared" si="1"/>
        <v>1</v>
      </c>
      <c r="E10" s="8">
        <f>'President - Erie County'!E10</f>
        <v>478</v>
      </c>
      <c r="F10" s="8">
        <f t="shared" si="0"/>
        <v>478</v>
      </c>
      <c r="G10" s="8"/>
      <c r="H10" s="8"/>
      <c r="I10" s="8"/>
      <c r="J10" s="8"/>
    </row>
    <row r="11" spans="1:10" x14ac:dyDescent="0.2">
      <c r="A11" s="12" t="s">
        <v>18</v>
      </c>
      <c r="B11" s="16">
        <v>461</v>
      </c>
      <c r="C11" s="16">
        <v>455</v>
      </c>
      <c r="D11" s="8">
        <f t="shared" si="1"/>
        <v>4</v>
      </c>
      <c r="E11" s="8">
        <f>'President - Erie County'!E11</f>
        <v>920</v>
      </c>
      <c r="F11" s="8">
        <f t="shared" si="0"/>
        <v>920</v>
      </c>
      <c r="G11" s="8"/>
      <c r="H11" s="8"/>
      <c r="I11" s="8"/>
      <c r="J11" s="8"/>
    </row>
    <row r="12" spans="1:10" x14ac:dyDescent="0.2">
      <c r="A12" s="12" t="s">
        <v>20</v>
      </c>
      <c r="B12" s="16">
        <v>354</v>
      </c>
      <c r="C12" s="16">
        <v>363</v>
      </c>
      <c r="D12" s="8">
        <f t="shared" si="1"/>
        <v>3</v>
      </c>
      <c r="E12" s="8">
        <f>'President - Erie County'!E12</f>
        <v>720</v>
      </c>
      <c r="F12" s="8">
        <f t="shared" si="0"/>
        <v>720</v>
      </c>
      <c r="G12" s="8"/>
      <c r="H12" s="8"/>
      <c r="I12" s="8"/>
      <c r="J12" s="8"/>
    </row>
    <row r="13" spans="1:10" x14ac:dyDescent="0.2">
      <c r="A13" s="12" t="s">
        <v>21</v>
      </c>
      <c r="B13" s="16">
        <v>499</v>
      </c>
      <c r="C13" s="16">
        <v>471</v>
      </c>
      <c r="D13" s="8">
        <f t="shared" si="1"/>
        <v>6</v>
      </c>
      <c r="E13" s="8">
        <f>'President - Erie County'!E13</f>
        <v>976</v>
      </c>
      <c r="F13" s="8">
        <f t="shared" si="0"/>
        <v>976</v>
      </c>
      <c r="G13" s="8"/>
      <c r="H13" s="8"/>
      <c r="I13" s="8"/>
      <c r="J13" s="8"/>
    </row>
    <row r="14" spans="1:10" x14ac:dyDescent="0.2">
      <c r="A14" s="12" t="s">
        <v>29</v>
      </c>
      <c r="B14" s="16">
        <v>30</v>
      </c>
      <c r="C14" s="16">
        <v>73</v>
      </c>
      <c r="D14" s="8">
        <f t="shared" si="1"/>
        <v>3</v>
      </c>
      <c r="E14" s="8">
        <f>'President - Erie County'!E14</f>
        <v>106</v>
      </c>
      <c r="F14" s="8">
        <f t="shared" si="0"/>
        <v>106</v>
      </c>
      <c r="G14" s="8"/>
      <c r="H14" s="8"/>
      <c r="I14" s="8"/>
      <c r="J14" s="8"/>
    </row>
    <row r="15" spans="1:10" x14ac:dyDescent="0.2">
      <c r="A15" s="12" t="s">
        <v>31</v>
      </c>
      <c r="B15" s="16">
        <v>518</v>
      </c>
      <c r="C15" s="16">
        <v>302</v>
      </c>
      <c r="D15" s="8">
        <f t="shared" si="1"/>
        <v>3</v>
      </c>
      <c r="E15" s="8">
        <f>'President - Erie County'!E15</f>
        <v>823</v>
      </c>
      <c r="F15" s="8">
        <f t="shared" si="0"/>
        <v>823</v>
      </c>
      <c r="G15" s="8"/>
      <c r="H15" s="8"/>
      <c r="I15" s="8"/>
      <c r="J15" s="8"/>
    </row>
    <row r="16" spans="1:10" x14ac:dyDescent="0.2">
      <c r="A16" s="12" t="s">
        <v>32</v>
      </c>
      <c r="B16" s="16">
        <v>323</v>
      </c>
      <c r="C16" s="16">
        <v>294</v>
      </c>
      <c r="D16" s="8">
        <f t="shared" si="1"/>
        <v>2</v>
      </c>
      <c r="E16" s="8">
        <f>'President - Erie County'!E16</f>
        <v>619</v>
      </c>
      <c r="F16" s="8">
        <f t="shared" si="0"/>
        <v>619</v>
      </c>
      <c r="G16" s="8"/>
      <c r="H16" s="8"/>
      <c r="I16" s="8"/>
      <c r="J16" s="8"/>
    </row>
    <row r="17" spans="1:10" x14ac:dyDescent="0.2">
      <c r="A17" s="12" t="s">
        <v>34</v>
      </c>
      <c r="B17" s="16">
        <v>250</v>
      </c>
      <c r="C17" s="16">
        <v>247</v>
      </c>
      <c r="D17" s="8">
        <f t="shared" si="1"/>
        <v>1</v>
      </c>
      <c r="E17" s="8">
        <f>'President - Erie County'!E17</f>
        <v>498</v>
      </c>
      <c r="F17" s="8">
        <f t="shared" si="0"/>
        <v>498</v>
      </c>
      <c r="G17" s="8"/>
      <c r="H17" s="8"/>
      <c r="I17" s="8"/>
      <c r="J17" s="8"/>
    </row>
    <row r="18" spans="1:10" x14ac:dyDescent="0.2">
      <c r="A18" s="12" t="s">
        <v>36</v>
      </c>
      <c r="B18" s="16">
        <v>123</v>
      </c>
      <c r="C18" s="16">
        <v>159</v>
      </c>
      <c r="D18" s="8">
        <f t="shared" si="1"/>
        <v>2</v>
      </c>
      <c r="E18" s="8">
        <f>'President - Erie County'!E18</f>
        <v>284</v>
      </c>
      <c r="F18" s="8">
        <f t="shared" si="0"/>
        <v>284</v>
      </c>
      <c r="G18" s="8"/>
      <c r="H18" s="8"/>
      <c r="I18" s="8"/>
      <c r="J18" s="8"/>
    </row>
    <row r="19" spans="1:10" s="41" customFormat="1" x14ac:dyDescent="0.2">
      <c r="A19" s="3" t="s">
        <v>0</v>
      </c>
      <c r="B19" s="13">
        <f>SUM(B6:B18)</f>
        <v>4291</v>
      </c>
      <c r="C19" s="13">
        <f>SUM(C6:C18)</f>
        <v>3938</v>
      </c>
      <c r="D19" s="19">
        <f t="shared" si="1"/>
        <v>39</v>
      </c>
      <c r="E19" s="13">
        <f>SUM(E6:E18)</f>
        <v>8268</v>
      </c>
      <c r="F19" s="13">
        <f>SUM(F6:F18)</f>
        <v>8268</v>
      </c>
      <c r="G19" s="20"/>
      <c r="H19" s="20"/>
      <c r="I19" s="20"/>
      <c r="J19" s="15"/>
    </row>
    <row r="20" spans="1:10" x14ac:dyDescent="0.2">
      <c r="A20" s="3"/>
      <c r="B20" s="18"/>
      <c r="C20" s="18"/>
      <c r="D20" s="8"/>
      <c r="E20" s="18"/>
      <c r="F20" s="25"/>
      <c r="G20" s="25"/>
      <c r="H20" s="25"/>
      <c r="I20" s="25"/>
      <c r="J20" s="8"/>
    </row>
    <row r="21" spans="1:10" ht="15.75" customHeight="1" x14ac:dyDescent="0.2">
      <c r="A21" s="11" t="s">
        <v>45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2.75" customHeight="1" x14ac:dyDescent="0.2">
      <c r="A22" s="12" t="s">
        <v>3</v>
      </c>
      <c r="B22" s="16">
        <v>155</v>
      </c>
      <c r="C22" s="16">
        <v>227</v>
      </c>
      <c r="D22" s="8">
        <f t="shared" si="1"/>
        <v>5</v>
      </c>
      <c r="E22" s="8">
        <f>'President - Erie County'!E22</f>
        <v>387</v>
      </c>
      <c r="F22" s="8">
        <f t="shared" ref="F22:F41" si="2">SUM(E22:E22)</f>
        <v>387</v>
      </c>
      <c r="G22" s="8"/>
      <c r="H22" s="8"/>
      <c r="I22" s="8"/>
      <c r="J22" s="8"/>
    </row>
    <row r="23" spans="1:10" ht="12.75" customHeight="1" x14ac:dyDescent="0.2">
      <c r="A23" s="12" t="s">
        <v>4</v>
      </c>
      <c r="B23" s="16">
        <v>140</v>
      </c>
      <c r="C23" s="16">
        <v>118</v>
      </c>
      <c r="D23" s="8">
        <f t="shared" si="1"/>
        <v>1</v>
      </c>
      <c r="E23" s="8">
        <f>'President - Erie County'!E23</f>
        <v>259</v>
      </c>
      <c r="F23" s="8">
        <f t="shared" si="2"/>
        <v>259</v>
      </c>
      <c r="G23" s="8"/>
      <c r="H23" s="8"/>
      <c r="I23" s="8"/>
      <c r="J23" s="8"/>
    </row>
    <row r="24" spans="1:10" ht="12.75" customHeight="1" x14ac:dyDescent="0.2">
      <c r="A24" s="12" t="s">
        <v>5</v>
      </c>
      <c r="B24" s="16">
        <v>86</v>
      </c>
      <c r="C24" s="16">
        <v>177</v>
      </c>
      <c r="D24" s="8">
        <f t="shared" si="1"/>
        <v>0</v>
      </c>
      <c r="E24" s="8">
        <f>'President - Erie County'!E24</f>
        <v>263</v>
      </c>
      <c r="F24" s="8">
        <f t="shared" si="2"/>
        <v>263</v>
      </c>
      <c r="G24" s="8"/>
      <c r="H24" s="8"/>
      <c r="I24" s="8"/>
      <c r="J24" s="8"/>
    </row>
    <row r="25" spans="1:10" ht="12.75" customHeight="1" x14ac:dyDescent="0.2">
      <c r="A25" s="12" t="s">
        <v>6</v>
      </c>
      <c r="B25" s="16">
        <v>112</v>
      </c>
      <c r="C25" s="16">
        <v>214</v>
      </c>
      <c r="D25" s="8">
        <f t="shared" si="1"/>
        <v>1</v>
      </c>
      <c r="E25" s="8">
        <f>'President - Erie County'!E25</f>
        <v>327</v>
      </c>
      <c r="F25" s="8">
        <f t="shared" si="2"/>
        <v>327</v>
      </c>
      <c r="G25" s="8"/>
      <c r="H25" s="8"/>
      <c r="I25" s="8"/>
      <c r="J25" s="8"/>
    </row>
    <row r="26" spans="1:10" ht="12.75" customHeight="1" x14ac:dyDescent="0.2">
      <c r="A26" s="12" t="s">
        <v>9</v>
      </c>
      <c r="B26" s="16">
        <v>92</v>
      </c>
      <c r="C26" s="16">
        <v>254</v>
      </c>
      <c r="D26" s="8">
        <f t="shared" si="1"/>
        <v>2</v>
      </c>
      <c r="E26" s="8">
        <f>'President - Erie County'!E26</f>
        <v>348</v>
      </c>
      <c r="F26" s="8">
        <f t="shared" si="2"/>
        <v>348</v>
      </c>
      <c r="G26" s="8"/>
      <c r="H26" s="8"/>
      <c r="I26" s="8"/>
      <c r="J26" s="8"/>
    </row>
    <row r="27" spans="1:10" ht="12.75" customHeight="1" x14ac:dyDescent="0.2">
      <c r="A27" s="12" t="s">
        <v>13</v>
      </c>
      <c r="B27" s="16">
        <v>104</v>
      </c>
      <c r="C27" s="16">
        <v>386</v>
      </c>
      <c r="D27" s="8">
        <f t="shared" si="1"/>
        <v>1</v>
      </c>
      <c r="E27" s="8">
        <f>'President - Erie County'!E27</f>
        <v>491</v>
      </c>
      <c r="F27" s="8">
        <f t="shared" si="2"/>
        <v>491</v>
      </c>
      <c r="G27" s="8"/>
      <c r="H27" s="8"/>
      <c r="I27" s="8"/>
      <c r="J27" s="8"/>
    </row>
    <row r="28" spans="1:10" ht="12.75" customHeight="1" x14ac:dyDescent="0.2">
      <c r="A28" s="12" t="s">
        <v>16</v>
      </c>
      <c r="B28" s="16">
        <v>324</v>
      </c>
      <c r="C28" s="16">
        <v>330</v>
      </c>
      <c r="D28" s="8">
        <f t="shared" si="1"/>
        <v>5</v>
      </c>
      <c r="E28" s="8">
        <f>'President - Erie County'!E28</f>
        <v>659</v>
      </c>
      <c r="F28" s="8">
        <f t="shared" si="2"/>
        <v>659</v>
      </c>
      <c r="G28" s="8"/>
      <c r="H28" s="8"/>
      <c r="I28" s="8"/>
      <c r="J28" s="8"/>
    </row>
    <row r="29" spans="1:10" ht="12.75" customHeight="1" x14ac:dyDescent="0.2">
      <c r="A29" s="12" t="s">
        <v>17</v>
      </c>
      <c r="B29" s="16">
        <v>207</v>
      </c>
      <c r="C29" s="16">
        <v>207</v>
      </c>
      <c r="D29" s="8">
        <f t="shared" si="1"/>
        <v>4</v>
      </c>
      <c r="E29" s="8">
        <f>'President - Erie County'!E29</f>
        <v>418</v>
      </c>
      <c r="F29" s="8">
        <f t="shared" si="2"/>
        <v>418</v>
      </c>
      <c r="G29" s="8"/>
      <c r="H29" s="8"/>
      <c r="I29" s="8"/>
      <c r="J29" s="8"/>
    </row>
    <row r="30" spans="1:10" ht="12.75" customHeight="1" x14ac:dyDescent="0.2">
      <c r="A30" s="12" t="s">
        <v>18</v>
      </c>
      <c r="B30" s="16">
        <v>56</v>
      </c>
      <c r="C30" s="16">
        <v>70</v>
      </c>
      <c r="D30" s="8">
        <f t="shared" si="1"/>
        <v>1</v>
      </c>
      <c r="E30" s="8">
        <f>'President - Erie County'!E30</f>
        <v>127</v>
      </c>
      <c r="F30" s="8">
        <f t="shared" si="2"/>
        <v>127</v>
      </c>
      <c r="G30" s="8"/>
      <c r="H30" s="8"/>
      <c r="I30" s="8"/>
      <c r="J30" s="8"/>
    </row>
    <row r="31" spans="1:10" x14ac:dyDescent="0.2">
      <c r="A31" s="12" t="s">
        <v>20</v>
      </c>
      <c r="B31" s="16">
        <v>90</v>
      </c>
      <c r="C31" s="16">
        <v>111</v>
      </c>
      <c r="D31" s="8">
        <f t="shared" si="1"/>
        <v>2</v>
      </c>
      <c r="E31" s="8">
        <f>'President - Erie County'!E31</f>
        <v>203</v>
      </c>
      <c r="F31" s="8">
        <f t="shared" si="2"/>
        <v>203</v>
      </c>
      <c r="G31" s="8"/>
      <c r="H31" s="8"/>
      <c r="I31" s="8"/>
      <c r="J31" s="8"/>
    </row>
    <row r="32" spans="1:10" x14ac:dyDescent="0.2">
      <c r="A32" s="12" t="s">
        <v>21</v>
      </c>
      <c r="B32" s="16">
        <v>56</v>
      </c>
      <c r="C32" s="16">
        <v>221</v>
      </c>
      <c r="D32" s="8">
        <f t="shared" si="1"/>
        <v>1</v>
      </c>
      <c r="E32" s="8">
        <f>'President - Erie County'!E32</f>
        <v>278</v>
      </c>
      <c r="F32" s="8">
        <f t="shared" si="2"/>
        <v>278</v>
      </c>
      <c r="G32" s="8"/>
      <c r="H32" s="8"/>
      <c r="I32" s="8"/>
      <c r="J32" s="8"/>
    </row>
    <row r="33" spans="1:10" x14ac:dyDescent="0.2">
      <c r="A33" s="12" t="s">
        <v>23</v>
      </c>
      <c r="B33" s="16">
        <v>28</v>
      </c>
      <c r="C33" s="16">
        <v>126</v>
      </c>
      <c r="D33" s="8">
        <f t="shared" si="1"/>
        <v>1</v>
      </c>
      <c r="E33" s="8">
        <f>'President - Erie County'!E33</f>
        <v>155</v>
      </c>
      <c r="F33" s="8">
        <f t="shared" si="2"/>
        <v>155</v>
      </c>
      <c r="G33" s="8"/>
      <c r="H33" s="8"/>
      <c r="I33" s="8"/>
      <c r="J33" s="8"/>
    </row>
    <row r="34" spans="1:10" x14ac:dyDescent="0.2">
      <c r="A34" s="12" t="s">
        <v>24</v>
      </c>
      <c r="B34" s="16">
        <v>67</v>
      </c>
      <c r="C34" s="16">
        <v>204</v>
      </c>
      <c r="D34" s="8">
        <f t="shared" si="1"/>
        <v>1</v>
      </c>
      <c r="E34" s="8">
        <f>'President - Erie County'!E34</f>
        <v>272</v>
      </c>
      <c r="F34" s="8">
        <f t="shared" si="2"/>
        <v>272</v>
      </c>
      <c r="G34" s="8"/>
      <c r="H34" s="8"/>
      <c r="I34" s="8"/>
      <c r="J34" s="8"/>
    </row>
    <row r="35" spans="1:10" x14ac:dyDescent="0.2">
      <c r="A35" s="12" t="s">
        <v>26</v>
      </c>
      <c r="B35" s="16">
        <v>62</v>
      </c>
      <c r="C35" s="16">
        <v>124</v>
      </c>
      <c r="D35" s="8">
        <f t="shared" si="1"/>
        <v>0</v>
      </c>
      <c r="E35" s="8">
        <f>'President - Erie County'!E35</f>
        <v>186</v>
      </c>
      <c r="F35" s="8">
        <f t="shared" si="2"/>
        <v>186</v>
      </c>
      <c r="G35" s="8"/>
      <c r="H35" s="8"/>
      <c r="I35" s="8"/>
      <c r="J35" s="8"/>
    </row>
    <row r="36" spans="1:10" x14ac:dyDescent="0.2">
      <c r="A36" s="12" t="s">
        <v>27</v>
      </c>
      <c r="B36" s="16">
        <v>102</v>
      </c>
      <c r="C36" s="16">
        <v>230</v>
      </c>
      <c r="D36" s="8">
        <f t="shared" si="1"/>
        <v>0</v>
      </c>
      <c r="E36" s="8">
        <f>'President - Erie County'!E36</f>
        <v>332</v>
      </c>
      <c r="F36" s="8">
        <f t="shared" si="2"/>
        <v>332</v>
      </c>
      <c r="G36" s="8"/>
      <c r="H36" s="8"/>
      <c r="I36" s="8"/>
      <c r="J36" s="8"/>
    </row>
    <row r="37" spans="1:10" x14ac:dyDescent="0.2">
      <c r="A37" s="12" t="s">
        <v>29</v>
      </c>
      <c r="B37" s="16">
        <v>22</v>
      </c>
      <c r="C37" s="16">
        <v>86</v>
      </c>
      <c r="D37" s="8">
        <f t="shared" si="1"/>
        <v>0</v>
      </c>
      <c r="E37" s="8">
        <f>'President - Erie County'!E37</f>
        <v>108</v>
      </c>
      <c r="F37" s="8">
        <f t="shared" si="2"/>
        <v>108</v>
      </c>
      <c r="G37" s="8"/>
      <c r="H37" s="8"/>
      <c r="I37" s="8"/>
      <c r="J37" s="8"/>
    </row>
    <row r="38" spans="1:10" x14ac:dyDescent="0.2">
      <c r="A38" s="12" t="s">
        <v>30</v>
      </c>
      <c r="B38" s="16">
        <v>36</v>
      </c>
      <c r="C38" s="16">
        <v>146</v>
      </c>
      <c r="D38" s="8">
        <f t="shared" si="1"/>
        <v>0</v>
      </c>
      <c r="E38" s="8">
        <f>'President - Erie County'!E38</f>
        <v>182</v>
      </c>
      <c r="F38" s="8">
        <f t="shared" si="2"/>
        <v>182</v>
      </c>
      <c r="G38" s="8"/>
      <c r="H38" s="8"/>
      <c r="I38" s="8"/>
      <c r="J38" s="8"/>
    </row>
    <row r="39" spans="1:10" x14ac:dyDescent="0.2">
      <c r="A39" s="12" t="s">
        <v>31</v>
      </c>
      <c r="B39" s="16">
        <v>159</v>
      </c>
      <c r="C39" s="16">
        <v>480</v>
      </c>
      <c r="D39" s="8">
        <f t="shared" si="1"/>
        <v>3</v>
      </c>
      <c r="E39" s="8">
        <f>'President - Erie County'!E39</f>
        <v>642</v>
      </c>
      <c r="F39" s="8">
        <f t="shared" si="2"/>
        <v>642</v>
      </c>
      <c r="G39" s="8"/>
      <c r="H39" s="8"/>
      <c r="I39" s="8"/>
      <c r="J39" s="8"/>
    </row>
    <row r="40" spans="1:10" x14ac:dyDescent="0.2">
      <c r="A40" s="12" t="s">
        <v>35</v>
      </c>
      <c r="B40" s="16">
        <v>107</v>
      </c>
      <c r="C40" s="16">
        <v>180</v>
      </c>
      <c r="D40" s="8">
        <f t="shared" si="1"/>
        <v>2</v>
      </c>
      <c r="E40" s="8">
        <f>'President - Erie County'!E40</f>
        <v>289</v>
      </c>
      <c r="F40" s="8">
        <f t="shared" si="2"/>
        <v>289</v>
      </c>
      <c r="G40" s="8"/>
      <c r="H40" s="8"/>
      <c r="I40" s="8"/>
      <c r="J40" s="8"/>
    </row>
    <row r="41" spans="1:10" x14ac:dyDescent="0.2">
      <c r="A41" s="12" t="s">
        <v>249</v>
      </c>
      <c r="B41" s="16">
        <v>127</v>
      </c>
      <c r="C41" s="16">
        <v>214</v>
      </c>
      <c r="D41" s="8">
        <f t="shared" si="1"/>
        <v>2</v>
      </c>
      <c r="E41" s="8">
        <f>'President - Erie County'!E41</f>
        <v>343</v>
      </c>
      <c r="F41" s="8">
        <f t="shared" si="2"/>
        <v>343</v>
      </c>
      <c r="G41" s="8"/>
      <c r="H41" s="8"/>
      <c r="I41" s="8"/>
      <c r="J41" s="8"/>
    </row>
    <row r="42" spans="1:10" s="41" customFormat="1" x14ac:dyDescent="0.2">
      <c r="A42" s="3" t="s">
        <v>0</v>
      </c>
      <c r="B42" s="13">
        <f>SUM(B22:B41)</f>
        <v>2132</v>
      </c>
      <c r="C42" s="13">
        <f>SUM(C22:C41)</f>
        <v>4105</v>
      </c>
      <c r="D42" s="19">
        <f t="shared" si="1"/>
        <v>32</v>
      </c>
      <c r="E42" s="13">
        <f>SUM(E22:E41)</f>
        <v>6269</v>
      </c>
      <c r="F42" s="13">
        <f>SUM(F22:F41)</f>
        <v>6269</v>
      </c>
      <c r="G42" s="15"/>
      <c r="H42" s="15"/>
      <c r="I42" s="15"/>
      <c r="J42" s="15"/>
    </row>
    <row r="43" spans="1:10" x14ac:dyDescent="0.2">
      <c r="A43" s="3"/>
      <c r="B43" s="20"/>
      <c r="C43" s="20"/>
      <c r="D43" s="8"/>
      <c r="E43" s="20"/>
      <c r="F43" s="25"/>
      <c r="G43" s="8"/>
      <c r="H43" s="8"/>
      <c r="I43" s="8"/>
      <c r="J43" s="8"/>
    </row>
    <row r="44" spans="1:10" x14ac:dyDescent="0.2">
      <c r="A44" s="11" t="s">
        <v>46</v>
      </c>
      <c r="B44" s="8"/>
      <c r="C44" s="8"/>
      <c r="D44" s="8"/>
      <c r="E44" s="8"/>
      <c r="F44" s="8"/>
      <c r="G44" s="25"/>
      <c r="H44" s="25"/>
      <c r="I44" s="25"/>
      <c r="J44" s="8"/>
    </row>
    <row r="45" spans="1:10" x14ac:dyDescent="0.2">
      <c r="A45" s="12" t="s">
        <v>4</v>
      </c>
      <c r="B45" s="16">
        <v>174</v>
      </c>
      <c r="C45" s="16">
        <v>104</v>
      </c>
      <c r="D45" s="8">
        <f t="shared" si="1"/>
        <v>1</v>
      </c>
      <c r="E45" s="8">
        <f>'President - Erie County'!E45</f>
        <v>279</v>
      </c>
      <c r="F45" s="8">
        <f t="shared" ref="F45:F60" si="3">SUM(E45:E45)</f>
        <v>279</v>
      </c>
      <c r="G45" s="8"/>
      <c r="H45" s="8"/>
      <c r="I45" s="8"/>
      <c r="J45" s="8"/>
    </row>
    <row r="46" spans="1:10" ht="12.2" customHeight="1" x14ac:dyDescent="0.2">
      <c r="A46" s="12" t="s">
        <v>11</v>
      </c>
      <c r="B46" s="16">
        <v>135</v>
      </c>
      <c r="C46" s="16">
        <v>357</v>
      </c>
      <c r="D46" s="8">
        <f t="shared" si="1"/>
        <v>6</v>
      </c>
      <c r="E46" s="8">
        <f>'President - Erie County'!E46</f>
        <v>498</v>
      </c>
      <c r="F46" s="8">
        <f t="shared" si="3"/>
        <v>498</v>
      </c>
      <c r="G46" s="8"/>
      <c r="H46" s="8"/>
      <c r="I46" s="8"/>
      <c r="J46" s="8"/>
    </row>
    <row r="47" spans="1:10" ht="12.2" customHeight="1" x14ac:dyDescent="0.2">
      <c r="A47" s="12" t="s">
        <v>12</v>
      </c>
      <c r="B47" s="16">
        <v>51</v>
      </c>
      <c r="C47" s="16">
        <v>123</v>
      </c>
      <c r="D47" s="8">
        <f t="shared" si="1"/>
        <v>1</v>
      </c>
      <c r="E47" s="8">
        <f>'President - Erie County'!E47</f>
        <v>175</v>
      </c>
      <c r="F47" s="8">
        <f t="shared" si="3"/>
        <v>175</v>
      </c>
      <c r="G47" s="8"/>
      <c r="H47" s="8"/>
      <c r="I47" s="8"/>
      <c r="J47" s="8"/>
    </row>
    <row r="48" spans="1:10" ht="12.2" customHeight="1" x14ac:dyDescent="0.2">
      <c r="A48" s="12" t="s">
        <v>13</v>
      </c>
      <c r="B48" s="16">
        <v>69</v>
      </c>
      <c r="C48" s="16">
        <v>276</v>
      </c>
      <c r="D48" s="8">
        <f t="shared" si="1"/>
        <v>0</v>
      </c>
      <c r="E48" s="8">
        <f>'President - Erie County'!E48</f>
        <v>345</v>
      </c>
      <c r="F48" s="8">
        <f t="shared" si="3"/>
        <v>345</v>
      </c>
      <c r="G48" s="8"/>
      <c r="H48" s="8"/>
      <c r="I48" s="8"/>
      <c r="J48" s="8"/>
    </row>
    <row r="49" spans="1:10" ht="12.2" customHeight="1" x14ac:dyDescent="0.2">
      <c r="A49" s="12" t="s">
        <v>14</v>
      </c>
      <c r="B49" s="16">
        <v>89</v>
      </c>
      <c r="C49" s="16">
        <v>88</v>
      </c>
      <c r="D49" s="8">
        <f t="shared" si="1"/>
        <v>0</v>
      </c>
      <c r="E49" s="8">
        <f>'President - Erie County'!E49</f>
        <v>177</v>
      </c>
      <c r="F49" s="8">
        <f t="shared" si="3"/>
        <v>177</v>
      </c>
      <c r="G49" s="8"/>
      <c r="H49" s="8"/>
      <c r="I49" s="8"/>
      <c r="J49" s="8"/>
    </row>
    <row r="50" spans="1:10" ht="12.2" customHeight="1" x14ac:dyDescent="0.2">
      <c r="A50" s="12" t="s">
        <v>16</v>
      </c>
      <c r="B50" s="16">
        <v>62</v>
      </c>
      <c r="C50" s="16">
        <v>67</v>
      </c>
      <c r="D50" s="8">
        <f t="shared" si="1"/>
        <v>5</v>
      </c>
      <c r="E50" s="8">
        <f>'President - Erie County'!E50</f>
        <v>134</v>
      </c>
      <c r="F50" s="8">
        <f t="shared" si="3"/>
        <v>134</v>
      </c>
      <c r="G50" s="8"/>
      <c r="H50" s="8"/>
      <c r="I50" s="8"/>
      <c r="J50" s="8"/>
    </row>
    <row r="51" spans="1:10" ht="12.2" customHeight="1" x14ac:dyDescent="0.2">
      <c r="A51" s="12" t="s">
        <v>17</v>
      </c>
      <c r="B51" s="16">
        <v>70</v>
      </c>
      <c r="C51" s="16">
        <v>124</v>
      </c>
      <c r="D51" s="8">
        <f t="shared" si="1"/>
        <v>2</v>
      </c>
      <c r="E51" s="8">
        <f>'President - Erie County'!E51</f>
        <v>196</v>
      </c>
      <c r="F51" s="8">
        <f t="shared" si="3"/>
        <v>196</v>
      </c>
      <c r="G51" s="8"/>
      <c r="H51" s="8"/>
      <c r="I51" s="8"/>
      <c r="J51" s="8"/>
    </row>
    <row r="52" spans="1:10" ht="12.2" customHeight="1" x14ac:dyDescent="0.2">
      <c r="A52" s="12" t="s">
        <v>19</v>
      </c>
      <c r="B52" s="16">
        <v>204</v>
      </c>
      <c r="C52" s="16">
        <v>134</v>
      </c>
      <c r="D52" s="8">
        <f t="shared" si="1"/>
        <v>1</v>
      </c>
      <c r="E52" s="8">
        <f>'President - Erie County'!E52</f>
        <v>339</v>
      </c>
      <c r="F52" s="8">
        <f t="shared" si="3"/>
        <v>339</v>
      </c>
      <c r="G52" s="8"/>
      <c r="H52" s="8"/>
      <c r="I52" s="8"/>
      <c r="J52" s="8"/>
    </row>
    <row r="53" spans="1:10" ht="12.2" customHeight="1" x14ac:dyDescent="0.2">
      <c r="A53" s="12" t="s">
        <v>21</v>
      </c>
      <c r="B53" s="16">
        <v>64</v>
      </c>
      <c r="C53" s="16">
        <v>47</v>
      </c>
      <c r="D53" s="8">
        <f t="shared" si="1"/>
        <v>2</v>
      </c>
      <c r="E53" s="8">
        <f>'President - Erie County'!E53</f>
        <v>113</v>
      </c>
      <c r="F53" s="8">
        <f t="shared" si="3"/>
        <v>113</v>
      </c>
      <c r="G53" s="8"/>
      <c r="H53" s="8"/>
      <c r="I53" s="8"/>
      <c r="J53" s="8"/>
    </row>
    <row r="54" spans="1:10" ht="12.2" customHeight="1" x14ac:dyDescent="0.2">
      <c r="A54" s="12" t="s">
        <v>22</v>
      </c>
      <c r="B54" s="16">
        <v>57</v>
      </c>
      <c r="C54" s="16">
        <v>198</v>
      </c>
      <c r="D54" s="8">
        <f t="shared" si="1"/>
        <v>1</v>
      </c>
      <c r="E54" s="8">
        <f>'President - Erie County'!E54</f>
        <v>256</v>
      </c>
      <c r="F54" s="8">
        <f t="shared" si="3"/>
        <v>256</v>
      </c>
      <c r="G54" s="8"/>
      <c r="H54" s="8"/>
      <c r="I54" s="8"/>
      <c r="J54" s="8"/>
    </row>
    <row r="55" spans="1:10" ht="12.2" customHeight="1" x14ac:dyDescent="0.2">
      <c r="A55" s="12" t="s">
        <v>23</v>
      </c>
      <c r="B55" s="16">
        <v>21</v>
      </c>
      <c r="C55" s="16">
        <v>72</v>
      </c>
      <c r="D55" s="8">
        <f t="shared" si="1"/>
        <v>0</v>
      </c>
      <c r="E55" s="8">
        <f>'President - Erie County'!E55</f>
        <v>93</v>
      </c>
      <c r="F55" s="8">
        <f t="shared" si="3"/>
        <v>93</v>
      </c>
      <c r="G55" s="8"/>
      <c r="H55" s="8"/>
      <c r="I55" s="8"/>
      <c r="J55" s="8"/>
    </row>
    <row r="56" spans="1:10" ht="12.2" customHeight="1" x14ac:dyDescent="0.2">
      <c r="A56" s="12" t="s">
        <v>25</v>
      </c>
      <c r="B56" s="16">
        <v>57</v>
      </c>
      <c r="C56" s="16">
        <v>90</v>
      </c>
      <c r="D56" s="8">
        <f t="shared" si="1"/>
        <v>2</v>
      </c>
      <c r="E56" s="8">
        <f>'President - Erie County'!E56</f>
        <v>149</v>
      </c>
      <c r="F56" s="8">
        <f t="shared" si="3"/>
        <v>149</v>
      </c>
      <c r="G56" s="8"/>
      <c r="H56" s="8"/>
      <c r="I56" s="8"/>
      <c r="J56" s="8"/>
    </row>
    <row r="57" spans="1:10" ht="12.2" customHeight="1" x14ac:dyDescent="0.2">
      <c r="A57" s="12" t="s">
        <v>27</v>
      </c>
      <c r="B57" s="16">
        <v>50</v>
      </c>
      <c r="C57" s="16">
        <v>97</v>
      </c>
      <c r="D57" s="8">
        <f t="shared" si="1"/>
        <v>0</v>
      </c>
      <c r="E57" s="8">
        <f>'President - Erie County'!E57</f>
        <v>147</v>
      </c>
      <c r="F57" s="8">
        <f t="shared" si="3"/>
        <v>147</v>
      </c>
      <c r="G57" s="8"/>
      <c r="H57" s="8"/>
      <c r="I57" s="8"/>
      <c r="J57" s="8"/>
    </row>
    <row r="58" spans="1:10" ht="12.2" customHeight="1" x14ac:dyDescent="0.2">
      <c r="A58" s="12" t="s">
        <v>31</v>
      </c>
      <c r="B58" s="16">
        <v>47</v>
      </c>
      <c r="C58" s="16">
        <v>161</v>
      </c>
      <c r="D58" s="8">
        <f t="shared" si="1"/>
        <v>1</v>
      </c>
      <c r="E58" s="8">
        <f>'President - Erie County'!E58</f>
        <v>209</v>
      </c>
      <c r="F58" s="8">
        <f t="shared" si="3"/>
        <v>209</v>
      </c>
      <c r="G58" s="8"/>
      <c r="H58" s="8"/>
      <c r="I58" s="8"/>
      <c r="J58" s="8"/>
    </row>
    <row r="59" spans="1:10" ht="12.2" customHeight="1" x14ac:dyDescent="0.2">
      <c r="A59" s="12" t="s">
        <v>33</v>
      </c>
      <c r="B59" s="16">
        <v>22</v>
      </c>
      <c r="C59" s="16">
        <v>55</v>
      </c>
      <c r="D59" s="8">
        <f t="shared" si="1"/>
        <v>2</v>
      </c>
      <c r="E59" s="8">
        <f>'President - Erie County'!E59</f>
        <v>79</v>
      </c>
      <c r="F59" s="8">
        <f t="shared" si="3"/>
        <v>79</v>
      </c>
      <c r="G59" s="8"/>
      <c r="H59" s="8"/>
      <c r="I59" s="8"/>
      <c r="J59" s="8"/>
    </row>
    <row r="60" spans="1:10" ht="12.2" customHeight="1" x14ac:dyDescent="0.2">
      <c r="A60" s="12" t="s">
        <v>34</v>
      </c>
      <c r="B60" s="16">
        <v>27</v>
      </c>
      <c r="C60" s="16">
        <v>104</v>
      </c>
      <c r="D60" s="8">
        <f t="shared" si="1"/>
        <v>1</v>
      </c>
      <c r="E60" s="8">
        <f>'President - Erie County'!E60</f>
        <v>132</v>
      </c>
      <c r="F60" s="8">
        <f t="shared" si="3"/>
        <v>132</v>
      </c>
      <c r="G60" s="8"/>
      <c r="H60" s="8"/>
      <c r="I60" s="8"/>
      <c r="J60" s="8"/>
    </row>
    <row r="61" spans="1:10" s="41" customFormat="1" ht="12.2" customHeight="1" x14ac:dyDescent="0.2">
      <c r="A61" s="3" t="s">
        <v>0</v>
      </c>
      <c r="B61" s="19">
        <f>SUM(B45:B60)</f>
        <v>1199</v>
      </c>
      <c r="C61" s="19">
        <f>SUM(C45:C60)</f>
        <v>2097</v>
      </c>
      <c r="D61" s="19">
        <f t="shared" si="1"/>
        <v>25</v>
      </c>
      <c r="E61" s="19">
        <f>SUM(E45:E60)</f>
        <v>3321</v>
      </c>
      <c r="F61" s="19">
        <f>SUM(F45:F60)</f>
        <v>3321</v>
      </c>
      <c r="G61" s="15"/>
      <c r="H61" s="15"/>
      <c r="I61" s="15"/>
      <c r="J61" s="15"/>
    </row>
    <row r="62" spans="1:10" ht="12.2" customHeight="1" x14ac:dyDescent="0.2">
      <c r="A62" s="3"/>
      <c r="B62" s="20"/>
      <c r="C62" s="20"/>
      <c r="D62" s="8"/>
      <c r="E62" s="20"/>
      <c r="F62" s="8"/>
      <c r="G62" s="8"/>
      <c r="H62" s="8"/>
      <c r="I62" s="8"/>
      <c r="J62" s="8"/>
    </row>
    <row r="63" spans="1:10" ht="12" customHeight="1" x14ac:dyDescent="0.2">
      <c r="A63" s="11" t="s">
        <v>47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ht="12" customHeight="1" x14ac:dyDescent="0.2">
      <c r="A64" s="12" t="s">
        <v>3</v>
      </c>
      <c r="B64" s="16">
        <v>58</v>
      </c>
      <c r="C64" s="16">
        <v>179</v>
      </c>
      <c r="D64" s="8">
        <f t="shared" si="1"/>
        <v>1</v>
      </c>
      <c r="E64" s="8">
        <f>'President - Erie County'!E64</f>
        <v>238</v>
      </c>
      <c r="F64" s="8">
        <f t="shared" ref="F64:F71" si="4">SUM(E64:E64)</f>
        <v>238</v>
      </c>
      <c r="G64" s="8"/>
      <c r="H64" s="8"/>
      <c r="I64" s="8"/>
      <c r="J64" s="8"/>
    </row>
    <row r="65" spans="1:10" ht="13.5" customHeight="1" x14ac:dyDescent="0.2">
      <c r="A65" s="12" t="s">
        <v>6</v>
      </c>
      <c r="B65" s="16">
        <v>199</v>
      </c>
      <c r="C65" s="16">
        <v>481</v>
      </c>
      <c r="D65" s="8">
        <f t="shared" si="1"/>
        <v>3</v>
      </c>
      <c r="E65" s="8">
        <f>'President - Erie County'!E65</f>
        <v>683</v>
      </c>
      <c r="F65" s="8">
        <f t="shared" si="4"/>
        <v>683</v>
      </c>
      <c r="G65" s="8"/>
      <c r="H65" s="8"/>
      <c r="I65" s="8"/>
      <c r="J65" s="8"/>
    </row>
    <row r="66" spans="1:10" ht="12.75" customHeight="1" x14ac:dyDescent="0.2">
      <c r="A66" s="12" t="s">
        <v>13</v>
      </c>
      <c r="B66" s="16">
        <v>116</v>
      </c>
      <c r="C66" s="16">
        <v>315</v>
      </c>
      <c r="D66" s="8">
        <f t="shared" si="1"/>
        <v>5</v>
      </c>
      <c r="E66" s="8">
        <f>'President - Erie County'!E66</f>
        <v>436</v>
      </c>
      <c r="F66" s="8">
        <f t="shared" si="4"/>
        <v>436</v>
      </c>
      <c r="G66" s="8"/>
      <c r="H66" s="8"/>
      <c r="I66" s="8"/>
      <c r="J66" s="8"/>
    </row>
    <row r="67" spans="1:10" ht="12.75" customHeight="1" x14ac:dyDescent="0.2">
      <c r="A67" s="12" t="s">
        <v>17</v>
      </c>
      <c r="B67" s="16">
        <v>137</v>
      </c>
      <c r="C67" s="16">
        <v>160</v>
      </c>
      <c r="D67" s="8">
        <f t="shared" si="1"/>
        <v>5</v>
      </c>
      <c r="E67" s="8">
        <f>'President - Erie County'!E67</f>
        <v>302</v>
      </c>
      <c r="F67" s="8">
        <f t="shared" si="4"/>
        <v>302</v>
      </c>
      <c r="G67" s="8"/>
      <c r="H67" s="8"/>
      <c r="I67" s="8"/>
      <c r="J67" s="8"/>
    </row>
    <row r="68" spans="1:10" ht="12" customHeight="1" x14ac:dyDescent="0.2">
      <c r="A68" s="12" t="s">
        <v>20</v>
      </c>
      <c r="B68" s="16">
        <v>80</v>
      </c>
      <c r="C68" s="16">
        <v>124</v>
      </c>
      <c r="D68" s="8">
        <f t="shared" si="1"/>
        <v>4</v>
      </c>
      <c r="E68" s="8">
        <f>'President - Erie County'!E68</f>
        <v>208</v>
      </c>
      <c r="F68" s="8">
        <f t="shared" si="4"/>
        <v>208</v>
      </c>
      <c r="G68" s="8"/>
      <c r="H68" s="8"/>
      <c r="I68" s="8"/>
      <c r="J68" s="8"/>
    </row>
    <row r="69" spans="1:10" ht="12" customHeight="1" x14ac:dyDescent="0.2">
      <c r="A69" s="12" t="s">
        <v>27</v>
      </c>
      <c r="B69" s="16">
        <v>21</v>
      </c>
      <c r="C69" s="16">
        <v>22</v>
      </c>
      <c r="D69" s="8">
        <f t="shared" si="1"/>
        <v>0</v>
      </c>
      <c r="E69" s="8">
        <f>'President - Erie County'!E69</f>
        <v>43</v>
      </c>
      <c r="F69" s="8">
        <f t="shared" si="4"/>
        <v>43</v>
      </c>
      <c r="G69" s="8"/>
      <c r="H69" s="8"/>
      <c r="I69" s="8"/>
      <c r="J69" s="8"/>
    </row>
    <row r="70" spans="1:10" ht="12" customHeight="1" x14ac:dyDescent="0.2">
      <c r="A70" s="12" t="s">
        <v>29</v>
      </c>
      <c r="B70" s="16">
        <v>349</v>
      </c>
      <c r="C70" s="16">
        <v>243</v>
      </c>
      <c r="D70" s="8">
        <f t="shared" si="1"/>
        <v>10</v>
      </c>
      <c r="E70" s="8">
        <f>'President - Erie County'!E70</f>
        <v>602</v>
      </c>
      <c r="F70" s="8">
        <f t="shared" si="4"/>
        <v>602</v>
      </c>
      <c r="G70" s="8"/>
      <c r="H70" s="8"/>
      <c r="I70" s="8"/>
      <c r="J70" s="8"/>
    </row>
    <row r="71" spans="1:10" ht="13.5" customHeight="1" x14ac:dyDescent="0.2">
      <c r="A71" s="12" t="s">
        <v>31</v>
      </c>
      <c r="B71" s="16">
        <v>148</v>
      </c>
      <c r="C71" s="16">
        <v>120</v>
      </c>
      <c r="D71" s="8">
        <f t="shared" ref="D71:D128" si="5">F71-SUM(B71:C71)</f>
        <v>6</v>
      </c>
      <c r="E71" s="8">
        <f>'President - Erie County'!E71</f>
        <v>274</v>
      </c>
      <c r="F71" s="8">
        <f t="shared" si="4"/>
        <v>274</v>
      </c>
      <c r="G71" s="8"/>
      <c r="H71" s="8"/>
      <c r="I71" s="8"/>
      <c r="J71" s="8"/>
    </row>
    <row r="72" spans="1:10" s="41" customFormat="1" ht="12" customHeight="1" x14ac:dyDescent="0.2">
      <c r="A72" s="3" t="s">
        <v>0</v>
      </c>
      <c r="B72" s="13">
        <f>SUM(B64:B71)</f>
        <v>1108</v>
      </c>
      <c r="C72" s="13">
        <f>SUM(C64:C71)</f>
        <v>1644</v>
      </c>
      <c r="D72" s="19">
        <f t="shared" si="5"/>
        <v>34</v>
      </c>
      <c r="E72" s="13">
        <f>SUM(E64:E71)</f>
        <v>2786</v>
      </c>
      <c r="F72" s="13">
        <f>SUM(F64:F71)</f>
        <v>2786</v>
      </c>
      <c r="G72" s="15"/>
      <c r="H72" s="15"/>
      <c r="I72" s="15"/>
      <c r="J72" s="15"/>
    </row>
    <row r="73" spans="1:10" ht="12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ht="12" customHeight="1" x14ac:dyDescent="0.2">
      <c r="A74" s="11" t="s">
        <v>48</v>
      </c>
      <c r="B74" s="8"/>
      <c r="C74" s="8"/>
      <c r="D74" s="8"/>
      <c r="E74" s="8"/>
      <c r="F74" s="8"/>
      <c r="G74" s="8"/>
      <c r="H74" s="8"/>
      <c r="I74" s="8"/>
      <c r="J74" s="8"/>
    </row>
    <row r="75" spans="1:10" ht="12" customHeight="1" x14ac:dyDescent="0.2">
      <c r="A75" s="12" t="s">
        <v>3</v>
      </c>
      <c r="B75" s="16">
        <v>180</v>
      </c>
      <c r="C75" s="16">
        <v>400</v>
      </c>
      <c r="D75" s="8">
        <f t="shared" si="5"/>
        <v>2</v>
      </c>
      <c r="E75" s="8">
        <f>'President - Erie County'!E75</f>
        <v>582</v>
      </c>
      <c r="F75" s="8">
        <f t="shared" ref="F75:F86" si="6">SUM(E75:E75)</f>
        <v>582</v>
      </c>
      <c r="G75" s="8"/>
      <c r="H75" s="8"/>
      <c r="I75" s="8"/>
      <c r="J75" s="8"/>
    </row>
    <row r="76" spans="1:10" ht="11.45" customHeight="1" x14ac:dyDescent="0.2">
      <c r="A76" s="12" t="s">
        <v>6</v>
      </c>
      <c r="B76" s="16">
        <v>163</v>
      </c>
      <c r="C76" s="16">
        <v>546</v>
      </c>
      <c r="D76" s="8">
        <f t="shared" si="5"/>
        <v>5</v>
      </c>
      <c r="E76" s="8">
        <f>'President - Erie County'!E76</f>
        <v>714</v>
      </c>
      <c r="F76" s="8">
        <f t="shared" si="6"/>
        <v>714</v>
      </c>
      <c r="G76" s="8"/>
      <c r="H76" s="8"/>
      <c r="I76" s="8"/>
      <c r="J76" s="8"/>
    </row>
    <row r="77" spans="1:10" ht="12.75" customHeight="1" x14ac:dyDescent="0.2">
      <c r="A77" s="12" t="s">
        <v>7</v>
      </c>
      <c r="B77" s="16">
        <v>131</v>
      </c>
      <c r="C77" s="16">
        <v>357</v>
      </c>
      <c r="D77" s="8">
        <f t="shared" si="5"/>
        <v>4</v>
      </c>
      <c r="E77" s="8">
        <f>'President - Erie County'!E77</f>
        <v>492</v>
      </c>
      <c r="F77" s="8">
        <f t="shared" si="6"/>
        <v>492</v>
      </c>
      <c r="G77" s="8"/>
      <c r="H77" s="8"/>
      <c r="I77" s="8"/>
      <c r="J77" s="8"/>
    </row>
    <row r="78" spans="1:10" ht="12" customHeight="1" x14ac:dyDescent="0.2">
      <c r="A78" s="12" t="s">
        <v>15</v>
      </c>
      <c r="B78" s="16">
        <v>130</v>
      </c>
      <c r="C78" s="16">
        <v>405</v>
      </c>
      <c r="D78" s="8">
        <f t="shared" si="5"/>
        <v>3</v>
      </c>
      <c r="E78" s="8">
        <f>'President - Erie County'!E78</f>
        <v>538</v>
      </c>
      <c r="F78" s="8">
        <f t="shared" si="6"/>
        <v>538</v>
      </c>
      <c r="G78" s="8"/>
      <c r="H78" s="8"/>
      <c r="I78" s="8"/>
      <c r="J78" s="8"/>
    </row>
    <row r="79" spans="1:10" ht="12" customHeight="1" x14ac:dyDescent="0.2">
      <c r="A79" s="12" t="s">
        <v>16</v>
      </c>
      <c r="B79" s="16">
        <v>131</v>
      </c>
      <c r="C79" s="16">
        <v>268</v>
      </c>
      <c r="D79" s="8">
        <f t="shared" si="5"/>
        <v>5</v>
      </c>
      <c r="E79" s="8">
        <f>'President - Erie County'!E79</f>
        <v>404</v>
      </c>
      <c r="F79" s="8">
        <f t="shared" si="6"/>
        <v>404</v>
      </c>
      <c r="G79" s="8"/>
      <c r="H79" s="8"/>
      <c r="I79" s="8"/>
      <c r="J79" s="8"/>
    </row>
    <row r="80" spans="1:10" ht="12" customHeight="1" x14ac:dyDescent="0.2">
      <c r="A80" s="12" t="s">
        <v>18</v>
      </c>
      <c r="B80" s="16">
        <v>161</v>
      </c>
      <c r="C80" s="16">
        <v>427</v>
      </c>
      <c r="D80" s="8">
        <f t="shared" si="5"/>
        <v>3</v>
      </c>
      <c r="E80" s="8">
        <f>'President - Erie County'!E80</f>
        <v>591</v>
      </c>
      <c r="F80" s="8">
        <f t="shared" si="6"/>
        <v>591</v>
      </c>
      <c r="G80" s="8"/>
      <c r="H80" s="8"/>
      <c r="I80" s="8"/>
      <c r="J80" s="8"/>
    </row>
    <row r="81" spans="1:10" ht="12.75" customHeight="1" x14ac:dyDescent="0.2">
      <c r="A81" s="12" t="s">
        <v>21</v>
      </c>
      <c r="B81" s="16">
        <v>132</v>
      </c>
      <c r="C81" s="16">
        <v>420</v>
      </c>
      <c r="D81" s="8">
        <f t="shared" si="5"/>
        <v>7</v>
      </c>
      <c r="E81" s="8">
        <f>'President - Erie County'!E81</f>
        <v>559</v>
      </c>
      <c r="F81" s="8">
        <f t="shared" si="6"/>
        <v>559</v>
      </c>
      <c r="G81" s="8"/>
      <c r="H81" s="8"/>
      <c r="I81" s="8"/>
      <c r="J81" s="8"/>
    </row>
    <row r="82" spans="1:10" ht="12.75" customHeight="1" x14ac:dyDescent="0.2">
      <c r="A82" s="12" t="s">
        <v>29</v>
      </c>
      <c r="B82" s="16">
        <v>64</v>
      </c>
      <c r="C82" s="16">
        <v>203</v>
      </c>
      <c r="D82" s="8">
        <f t="shared" si="5"/>
        <v>1</v>
      </c>
      <c r="E82" s="8">
        <f>'President - Erie County'!E82</f>
        <v>268</v>
      </c>
      <c r="F82" s="8">
        <f t="shared" si="6"/>
        <v>268</v>
      </c>
      <c r="G82" s="8"/>
      <c r="H82" s="8"/>
      <c r="I82" s="8"/>
      <c r="J82" s="8"/>
    </row>
    <row r="83" spans="1:10" ht="12.75" customHeight="1" x14ac:dyDescent="0.2">
      <c r="A83" s="12" t="s">
        <v>33</v>
      </c>
      <c r="B83" s="16">
        <v>52</v>
      </c>
      <c r="C83" s="16">
        <v>148</v>
      </c>
      <c r="D83" s="8">
        <f t="shared" si="5"/>
        <v>1</v>
      </c>
      <c r="E83" s="8">
        <f>'President - Erie County'!E83</f>
        <v>201</v>
      </c>
      <c r="F83" s="8">
        <f t="shared" si="6"/>
        <v>201</v>
      </c>
      <c r="G83" s="8"/>
      <c r="H83" s="8"/>
      <c r="I83" s="8"/>
      <c r="J83" s="8"/>
    </row>
    <row r="84" spans="1:10" ht="12.75" customHeight="1" x14ac:dyDescent="0.2">
      <c r="A84" s="12" t="s">
        <v>35</v>
      </c>
      <c r="B84" s="16">
        <v>33</v>
      </c>
      <c r="C84" s="16">
        <v>132</v>
      </c>
      <c r="D84" s="8">
        <f t="shared" si="5"/>
        <v>1</v>
      </c>
      <c r="E84" s="8">
        <f>'President - Erie County'!E84</f>
        <v>166</v>
      </c>
      <c r="F84" s="8">
        <f t="shared" si="6"/>
        <v>166</v>
      </c>
      <c r="G84" s="8"/>
      <c r="H84" s="8"/>
      <c r="I84" s="8"/>
      <c r="J84" s="8"/>
    </row>
    <row r="85" spans="1:10" ht="12.75" customHeight="1" x14ac:dyDescent="0.2">
      <c r="A85" s="12" t="s">
        <v>37</v>
      </c>
      <c r="B85" s="16">
        <v>78</v>
      </c>
      <c r="C85" s="16">
        <v>276</v>
      </c>
      <c r="D85" s="8">
        <f t="shared" si="5"/>
        <v>1</v>
      </c>
      <c r="E85" s="8">
        <f>'President - Erie County'!E85</f>
        <v>355</v>
      </c>
      <c r="F85" s="8">
        <f t="shared" si="6"/>
        <v>355</v>
      </c>
      <c r="G85" s="8"/>
      <c r="H85" s="8"/>
      <c r="I85" s="8"/>
      <c r="J85" s="8"/>
    </row>
    <row r="86" spans="1:10" ht="12.75" customHeight="1" x14ac:dyDescent="0.2">
      <c r="A86" s="12" t="s">
        <v>42</v>
      </c>
      <c r="B86" s="16">
        <v>37</v>
      </c>
      <c r="C86" s="16">
        <v>129</v>
      </c>
      <c r="D86" s="8">
        <f t="shared" si="5"/>
        <v>0</v>
      </c>
      <c r="E86" s="8">
        <f>'President - Erie County'!E86</f>
        <v>166</v>
      </c>
      <c r="F86" s="8">
        <f t="shared" si="6"/>
        <v>166</v>
      </c>
      <c r="G86" s="8"/>
      <c r="H86" s="8"/>
      <c r="I86" s="8"/>
      <c r="J86" s="8"/>
    </row>
    <row r="87" spans="1:10" s="41" customFormat="1" ht="12.75" customHeight="1" x14ac:dyDescent="0.2">
      <c r="A87" s="3" t="s">
        <v>0</v>
      </c>
      <c r="B87" s="13">
        <f>SUM(B75:B86)</f>
        <v>1292</v>
      </c>
      <c r="C87" s="13">
        <f>SUM(C75:C86)</f>
        <v>3711</v>
      </c>
      <c r="D87" s="19">
        <f t="shared" si="5"/>
        <v>33</v>
      </c>
      <c r="E87" s="13">
        <f>SUM(E75:E86)</f>
        <v>5036</v>
      </c>
      <c r="F87" s="13">
        <f>SUM(F75:F86)</f>
        <v>5036</v>
      </c>
      <c r="G87" s="15"/>
      <c r="H87" s="15"/>
      <c r="I87" s="15"/>
      <c r="J87" s="15"/>
    </row>
    <row r="88" spans="1:10" ht="12.75" customHeight="1" x14ac:dyDescent="0.2">
      <c r="A88" s="3"/>
      <c r="B88" s="18"/>
      <c r="C88" s="18"/>
      <c r="D88" s="8"/>
      <c r="E88" s="18"/>
      <c r="F88" s="8"/>
      <c r="G88" s="8"/>
      <c r="H88" s="8"/>
      <c r="I88" s="8"/>
      <c r="J88" s="8"/>
    </row>
    <row r="89" spans="1:10" ht="12" customHeight="1" x14ac:dyDescent="0.2">
      <c r="A89" s="11" t="s">
        <v>49</v>
      </c>
      <c r="B89" s="8"/>
      <c r="C89" s="8"/>
      <c r="D89" s="8"/>
      <c r="E89" s="8"/>
      <c r="F89" s="8"/>
      <c r="G89" s="8"/>
      <c r="H89" s="8"/>
      <c r="I89" s="8"/>
      <c r="J89" s="8"/>
    </row>
    <row r="90" spans="1:10" ht="12" customHeight="1" x14ac:dyDescent="0.2">
      <c r="A90" s="12" t="s">
        <v>3</v>
      </c>
      <c r="B90" s="16">
        <v>175</v>
      </c>
      <c r="C90" s="16">
        <v>109</v>
      </c>
      <c r="D90" s="8">
        <f t="shared" si="5"/>
        <v>0</v>
      </c>
      <c r="E90" s="8">
        <f>'President - Erie County'!E90</f>
        <v>284</v>
      </c>
      <c r="F90" s="8">
        <f t="shared" ref="F90:F97" si="7">SUM(E90:E90)</f>
        <v>284</v>
      </c>
      <c r="G90" s="8"/>
      <c r="H90" s="8"/>
      <c r="I90" s="8"/>
      <c r="J90" s="8"/>
    </row>
    <row r="91" spans="1:10" ht="12" customHeight="1" x14ac:dyDescent="0.2">
      <c r="A91" s="12" t="s">
        <v>5</v>
      </c>
      <c r="B91" s="16">
        <v>178</v>
      </c>
      <c r="C91" s="16">
        <v>32</v>
      </c>
      <c r="D91" s="8">
        <f t="shared" si="5"/>
        <v>2</v>
      </c>
      <c r="E91" s="8">
        <f>'President - Erie County'!E91</f>
        <v>212</v>
      </c>
      <c r="F91" s="8">
        <f t="shared" si="7"/>
        <v>212</v>
      </c>
      <c r="G91" s="8"/>
      <c r="H91" s="8"/>
      <c r="I91" s="8"/>
      <c r="J91" s="8"/>
    </row>
    <row r="92" spans="1:10" x14ac:dyDescent="0.2">
      <c r="A92" s="12" t="s">
        <v>9</v>
      </c>
      <c r="B92" s="16">
        <v>209</v>
      </c>
      <c r="C92" s="16">
        <v>165</v>
      </c>
      <c r="D92" s="8">
        <f t="shared" si="5"/>
        <v>7</v>
      </c>
      <c r="E92" s="8">
        <f>'President - Erie County'!E92</f>
        <v>381</v>
      </c>
      <c r="F92" s="8">
        <f t="shared" si="7"/>
        <v>381</v>
      </c>
      <c r="G92" s="8"/>
      <c r="H92" s="8"/>
      <c r="I92" s="8"/>
      <c r="J92" s="8"/>
    </row>
    <row r="93" spans="1:10" ht="12.75" customHeight="1" x14ac:dyDescent="0.2">
      <c r="A93" s="12" t="s">
        <v>14</v>
      </c>
      <c r="B93" s="16">
        <v>152</v>
      </c>
      <c r="C93" s="16">
        <v>180</v>
      </c>
      <c r="D93" s="8">
        <f t="shared" si="5"/>
        <v>4</v>
      </c>
      <c r="E93" s="8">
        <f>'President - Erie County'!E93</f>
        <v>336</v>
      </c>
      <c r="F93" s="8">
        <f t="shared" si="7"/>
        <v>336</v>
      </c>
      <c r="G93" s="8"/>
      <c r="H93" s="8"/>
      <c r="I93" s="8"/>
      <c r="J93" s="8"/>
    </row>
    <row r="94" spans="1:10" ht="12.75" customHeight="1" x14ac:dyDescent="0.2">
      <c r="A94" s="12" t="s">
        <v>16</v>
      </c>
      <c r="B94" s="16">
        <v>461</v>
      </c>
      <c r="C94" s="16">
        <v>290</v>
      </c>
      <c r="D94" s="8">
        <f t="shared" si="5"/>
        <v>3</v>
      </c>
      <c r="E94" s="8">
        <f>'President - Erie County'!E94</f>
        <v>754</v>
      </c>
      <c r="F94" s="8">
        <f t="shared" si="7"/>
        <v>754</v>
      </c>
      <c r="G94" s="8"/>
      <c r="H94" s="8"/>
      <c r="I94" s="8"/>
      <c r="J94" s="8"/>
    </row>
    <row r="95" spans="1:10" ht="12.75" customHeight="1" x14ac:dyDescent="0.2">
      <c r="A95" s="12" t="s">
        <v>23</v>
      </c>
      <c r="B95" s="16">
        <v>112</v>
      </c>
      <c r="C95" s="16">
        <v>116</v>
      </c>
      <c r="D95" s="8">
        <f t="shared" si="5"/>
        <v>1</v>
      </c>
      <c r="E95" s="8">
        <f>'President - Erie County'!E95</f>
        <v>229</v>
      </c>
      <c r="F95" s="8">
        <f t="shared" si="7"/>
        <v>229</v>
      </c>
      <c r="G95" s="8"/>
      <c r="H95" s="8"/>
      <c r="I95" s="8"/>
      <c r="J95" s="8"/>
    </row>
    <row r="96" spans="1:10" ht="12.75" customHeight="1" x14ac:dyDescent="0.2">
      <c r="A96" s="12" t="s">
        <v>25</v>
      </c>
      <c r="B96" s="16">
        <v>157</v>
      </c>
      <c r="C96" s="16">
        <v>100</v>
      </c>
      <c r="D96" s="8">
        <f t="shared" si="5"/>
        <v>3</v>
      </c>
      <c r="E96" s="8">
        <f>'President - Erie County'!E96</f>
        <v>260</v>
      </c>
      <c r="F96" s="8">
        <f t="shared" si="7"/>
        <v>260</v>
      </c>
      <c r="G96" s="8"/>
      <c r="H96" s="8"/>
      <c r="I96" s="8"/>
      <c r="J96" s="8"/>
    </row>
    <row r="97" spans="1:10" s="41" customFormat="1" ht="12.75" customHeight="1" x14ac:dyDescent="0.2">
      <c r="A97" s="3" t="s">
        <v>0</v>
      </c>
      <c r="B97" s="13">
        <f>SUM(B90:B96)</f>
        <v>1444</v>
      </c>
      <c r="C97" s="13">
        <f>SUM(C90:C96)</f>
        <v>992</v>
      </c>
      <c r="D97" s="19">
        <f t="shared" si="5"/>
        <v>20</v>
      </c>
      <c r="E97" s="13">
        <f>'President - Erie County'!E97</f>
        <v>2456</v>
      </c>
      <c r="F97" s="19">
        <f t="shared" si="7"/>
        <v>2456</v>
      </c>
      <c r="G97" s="15"/>
      <c r="H97" s="15"/>
      <c r="I97" s="15"/>
      <c r="J97" s="15"/>
    </row>
    <row r="98" spans="1:10" ht="12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ht="12.75" customHeight="1" x14ac:dyDescent="0.2">
      <c r="A99" s="11" t="s">
        <v>50</v>
      </c>
      <c r="B99" s="8"/>
      <c r="C99" s="8"/>
      <c r="D99" s="8"/>
      <c r="E99" s="8"/>
      <c r="F99" s="8"/>
      <c r="G99" s="8"/>
      <c r="H99" s="8"/>
      <c r="I99" s="8"/>
      <c r="J99" s="8"/>
    </row>
    <row r="100" spans="1:10" ht="12.75" customHeight="1" x14ac:dyDescent="0.2">
      <c r="A100" s="12" t="s">
        <v>3</v>
      </c>
      <c r="B100" s="16">
        <v>264</v>
      </c>
      <c r="C100" s="16">
        <v>191</v>
      </c>
      <c r="D100" s="8">
        <f t="shared" si="5"/>
        <v>5</v>
      </c>
      <c r="E100" s="8">
        <f>'President - Erie County'!E100</f>
        <v>460</v>
      </c>
      <c r="F100" s="8">
        <f t="shared" ref="F100:F108" si="8">SUM(E100:E100)</f>
        <v>460</v>
      </c>
      <c r="G100" s="8"/>
      <c r="H100" s="8"/>
      <c r="I100" s="8"/>
      <c r="J100" s="8"/>
    </row>
    <row r="101" spans="1:10" ht="12.75" customHeight="1" x14ac:dyDescent="0.2">
      <c r="A101" s="12" t="s">
        <v>5</v>
      </c>
      <c r="B101" s="16">
        <v>29</v>
      </c>
      <c r="C101" s="16">
        <v>41</v>
      </c>
      <c r="D101" s="8">
        <f t="shared" si="5"/>
        <v>0</v>
      </c>
      <c r="E101" s="8">
        <f>'President - Erie County'!E101</f>
        <v>70</v>
      </c>
      <c r="F101" s="8">
        <f t="shared" si="8"/>
        <v>70</v>
      </c>
      <c r="G101" s="8"/>
      <c r="H101" s="8"/>
      <c r="I101" s="8"/>
      <c r="J101" s="8"/>
    </row>
    <row r="102" spans="1:10" ht="12.75" customHeight="1" x14ac:dyDescent="0.2">
      <c r="A102" s="12" t="s">
        <v>9</v>
      </c>
      <c r="B102" s="16">
        <v>76</v>
      </c>
      <c r="C102" s="16">
        <v>92</v>
      </c>
      <c r="D102" s="8">
        <f t="shared" si="5"/>
        <v>1</v>
      </c>
      <c r="E102" s="8">
        <f>'President - Erie County'!E102</f>
        <v>169</v>
      </c>
      <c r="F102" s="8">
        <f t="shared" si="8"/>
        <v>169</v>
      </c>
      <c r="G102" s="8"/>
      <c r="H102" s="8"/>
      <c r="I102" s="8"/>
      <c r="J102" s="8"/>
    </row>
    <row r="103" spans="1:10" x14ac:dyDescent="0.2">
      <c r="A103" s="12" t="s">
        <v>10</v>
      </c>
      <c r="B103" s="16">
        <v>172</v>
      </c>
      <c r="C103" s="16">
        <v>149</v>
      </c>
      <c r="D103" s="8">
        <f t="shared" si="5"/>
        <v>5</v>
      </c>
      <c r="E103" s="8">
        <f>'President - Erie County'!E103</f>
        <v>326</v>
      </c>
      <c r="F103" s="8">
        <f t="shared" si="8"/>
        <v>326</v>
      </c>
      <c r="G103" s="8"/>
      <c r="H103" s="8"/>
      <c r="I103" s="8"/>
      <c r="J103" s="8"/>
    </row>
    <row r="104" spans="1:10" x14ac:dyDescent="0.2">
      <c r="A104" s="12" t="s">
        <v>14</v>
      </c>
      <c r="B104" s="16">
        <v>101</v>
      </c>
      <c r="C104" s="16">
        <v>122</v>
      </c>
      <c r="D104" s="8">
        <f t="shared" si="5"/>
        <v>2</v>
      </c>
      <c r="E104" s="8">
        <f>'President - Erie County'!E104</f>
        <v>225</v>
      </c>
      <c r="F104" s="8">
        <f t="shared" si="8"/>
        <v>225</v>
      </c>
      <c r="G104" s="8"/>
      <c r="H104" s="8"/>
      <c r="I104" s="8"/>
      <c r="J104" s="8"/>
    </row>
    <row r="105" spans="1:10" x14ac:dyDescent="0.2">
      <c r="A105" s="12" t="s">
        <v>19</v>
      </c>
      <c r="B105" s="16">
        <v>30</v>
      </c>
      <c r="C105" s="16">
        <v>62</v>
      </c>
      <c r="D105" s="8">
        <f t="shared" si="5"/>
        <v>0</v>
      </c>
      <c r="E105" s="8">
        <f>'President - Erie County'!E105</f>
        <v>92</v>
      </c>
      <c r="F105" s="8">
        <f t="shared" si="8"/>
        <v>92</v>
      </c>
      <c r="G105" s="8"/>
      <c r="H105" s="8"/>
      <c r="I105" s="8"/>
      <c r="J105" s="8"/>
    </row>
    <row r="106" spans="1:10" x14ac:dyDescent="0.2">
      <c r="A106" s="12" t="s">
        <v>20</v>
      </c>
      <c r="B106" s="16">
        <v>113</v>
      </c>
      <c r="C106" s="16">
        <v>97</v>
      </c>
      <c r="D106" s="8">
        <f t="shared" si="5"/>
        <v>0</v>
      </c>
      <c r="E106" s="8">
        <f>'President - Erie County'!E106</f>
        <v>210</v>
      </c>
      <c r="F106" s="8">
        <f t="shared" si="8"/>
        <v>210</v>
      </c>
      <c r="G106" s="8"/>
      <c r="H106" s="8"/>
      <c r="I106" s="8"/>
      <c r="J106" s="8"/>
    </row>
    <row r="107" spans="1:10" x14ac:dyDescent="0.2">
      <c r="A107" s="12" t="s">
        <v>24</v>
      </c>
      <c r="B107" s="16">
        <v>202</v>
      </c>
      <c r="C107" s="16">
        <v>134</v>
      </c>
      <c r="D107" s="8">
        <f t="shared" si="5"/>
        <v>3</v>
      </c>
      <c r="E107" s="8">
        <f>'President - Erie County'!E107</f>
        <v>339</v>
      </c>
      <c r="F107" s="8">
        <f t="shared" si="8"/>
        <v>339</v>
      </c>
      <c r="G107" s="8"/>
      <c r="H107" s="8"/>
      <c r="I107" s="8"/>
      <c r="J107" s="8"/>
    </row>
    <row r="108" spans="1:10" s="41" customFormat="1" x14ac:dyDescent="0.2">
      <c r="A108" s="3" t="s">
        <v>0</v>
      </c>
      <c r="B108" s="13">
        <f>SUM(B100:B107)</f>
        <v>987</v>
      </c>
      <c r="C108" s="13">
        <f>SUM(C100:C107)</f>
        <v>888</v>
      </c>
      <c r="D108" s="19">
        <f t="shared" si="5"/>
        <v>16</v>
      </c>
      <c r="E108" s="13">
        <f>'President - Erie County'!E108</f>
        <v>1891</v>
      </c>
      <c r="F108" s="19">
        <f t="shared" si="8"/>
        <v>1891</v>
      </c>
      <c r="G108" s="15"/>
      <c r="H108" s="15"/>
      <c r="I108" s="15"/>
      <c r="J108" s="15"/>
    </row>
    <row r="109" spans="1:10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2">
      <c r="A110" s="11" t="s">
        <v>51</v>
      </c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2">
      <c r="A111" s="12" t="s">
        <v>3</v>
      </c>
      <c r="B111" s="16">
        <v>82</v>
      </c>
      <c r="C111" s="16">
        <v>53</v>
      </c>
      <c r="D111" s="8">
        <f t="shared" si="5"/>
        <v>4</v>
      </c>
      <c r="E111" s="8">
        <f>'President - Erie County'!E111</f>
        <v>139</v>
      </c>
      <c r="F111" s="8">
        <f t="shared" ref="F111:F119" si="9">SUM(E111:E111)</f>
        <v>139</v>
      </c>
      <c r="G111" s="8"/>
      <c r="H111" s="8"/>
      <c r="I111" s="8"/>
      <c r="J111" s="8"/>
    </row>
    <row r="112" spans="1:10" x14ac:dyDescent="0.2">
      <c r="A112" s="12" t="s">
        <v>4</v>
      </c>
      <c r="B112" s="16">
        <v>157</v>
      </c>
      <c r="C112" s="16">
        <v>154</v>
      </c>
      <c r="D112" s="8">
        <f t="shared" si="5"/>
        <v>13</v>
      </c>
      <c r="E112" s="8">
        <f>'President - Erie County'!E112</f>
        <v>324</v>
      </c>
      <c r="F112" s="8">
        <f t="shared" si="9"/>
        <v>324</v>
      </c>
      <c r="G112" s="8"/>
      <c r="H112" s="8"/>
      <c r="I112" s="8"/>
      <c r="J112" s="8"/>
    </row>
    <row r="113" spans="1:10" x14ac:dyDescent="0.2">
      <c r="A113" s="12" t="s">
        <v>9</v>
      </c>
      <c r="B113" s="16">
        <v>302</v>
      </c>
      <c r="C113" s="16">
        <v>215</v>
      </c>
      <c r="D113" s="8">
        <f t="shared" si="5"/>
        <v>7</v>
      </c>
      <c r="E113" s="8">
        <f>'President - Erie County'!E113</f>
        <v>524</v>
      </c>
      <c r="F113" s="8">
        <f t="shared" si="9"/>
        <v>524</v>
      </c>
      <c r="G113" s="8"/>
      <c r="H113" s="8"/>
      <c r="I113" s="8"/>
      <c r="J113" s="8"/>
    </row>
    <row r="114" spans="1:10" x14ac:dyDescent="0.2">
      <c r="A114" s="12" t="s">
        <v>13</v>
      </c>
      <c r="B114" s="16">
        <v>174</v>
      </c>
      <c r="C114" s="16">
        <v>105</v>
      </c>
      <c r="D114" s="8">
        <f t="shared" si="5"/>
        <v>6</v>
      </c>
      <c r="E114" s="8">
        <f>'President - Erie County'!E114</f>
        <v>285</v>
      </c>
      <c r="F114" s="8">
        <f t="shared" si="9"/>
        <v>285</v>
      </c>
      <c r="G114" s="8"/>
      <c r="H114" s="8"/>
      <c r="I114" s="8"/>
      <c r="J114" s="8"/>
    </row>
    <row r="115" spans="1:10" x14ac:dyDescent="0.2">
      <c r="A115" s="12" t="s">
        <v>14</v>
      </c>
      <c r="B115" s="16">
        <v>359</v>
      </c>
      <c r="C115" s="16">
        <v>256</v>
      </c>
      <c r="D115" s="8">
        <f t="shared" si="5"/>
        <v>5</v>
      </c>
      <c r="E115" s="8">
        <f>'President - Erie County'!E115</f>
        <v>620</v>
      </c>
      <c r="F115" s="8">
        <f t="shared" si="9"/>
        <v>620</v>
      </c>
      <c r="G115" s="8"/>
      <c r="H115" s="8"/>
      <c r="I115" s="8"/>
      <c r="J115" s="8"/>
    </row>
    <row r="116" spans="1:10" x14ac:dyDescent="0.2">
      <c r="A116" s="12" t="s">
        <v>18</v>
      </c>
      <c r="B116" s="16">
        <v>163</v>
      </c>
      <c r="C116" s="16">
        <v>123</v>
      </c>
      <c r="D116" s="8">
        <f t="shared" si="5"/>
        <v>2</v>
      </c>
      <c r="E116" s="8">
        <f>'President - Erie County'!E116</f>
        <v>288</v>
      </c>
      <c r="F116" s="8">
        <f t="shared" si="9"/>
        <v>288</v>
      </c>
      <c r="G116" s="8"/>
      <c r="H116" s="8"/>
      <c r="I116" s="8"/>
      <c r="J116" s="8"/>
    </row>
    <row r="117" spans="1:10" x14ac:dyDescent="0.2">
      <c r="A117" s="12" t="s">
        <v>20</v>
      </c>
      <c r="B117" s="16">
        <v>377</v>
      </c>
      <c r="C117" s="16">
        <v>337</v>
      </c>
      <c r="D117" s="8">
        <f t="shared" si="5"/>
        <v>7</v>
      </c>
      <c r="E117" s="8">
        <f>'President - Erie County'!E117</f>
        <v>721</v>
      </c>
      <c r="F117" s="8">
        <f t="shared" si="9"/>
        <v>721</v>
      </c>
      <c r="G117" s="8"/>
      <c r="H117" s="8"/>
      <c r="I117" s="8"/>
      <c r="J117" s="8"/>
    </row>
    <row r="118" spans="1:10" ht="12.6" customHeight="1" x14ac:dyDescent="0.2">
      <c r="A118" s="12" t="s">
        <v>24</v>
      </c>
      <c r="B118" s="16">
        <v>294</v>
      </c>
      <c r="C118" s="16">
        <v>207</v>
      </c>
      <c r="D118" s="8">
        <f t="shared" si="5"/>
        <v>9</v>
      </c>
      <c r="E118" s="8">
        <f>'President - Erie County'!E118</f>
        <v>510</v>
      </c>
      <c r="F118" s="8">
        <f t="shared" si="9"/>
        <v>510</v>
      </c>
      <c r="G118" s="8"/>
      <c r="H118" s="8"/>
      <c r="I118" s="8"/>
      <c r="J118" s="8"/>
    </row>
    <row r="119" spans="1:10" ht="12.6" customHeight="1" x14ac:dyDescent="0.2">
      <c r="A119" s="12" t="s">
        <v>30</v>
      </c>
      <c r="B119" s="16">
        <v>260</v>
      </c>
      <c r="C119" s="16">
        <v>200</v>
      </c>
      <c r="D119" s="8">
        <f t="shared" si="5"/>
        <v>5</v>
      </c>
      <c r="E119" s="8">
        <f>'President - Erie County'!E119</f>
        <v>465</v>
      </c>
      <c r="F119" s="8">
        <f t="shared" si="9"/>
        <v>465</v>
      </c>
      <c r="G119" s="8"/>
      <c r="H119" s="8"/>
      <c r="I119" s="8"/>
      <c r="J119" s="8"/>
    </row>
    <row r="120" spans="1:10" s="41" customFormat="1" ht="12.6" customHeight="1" x14ac:dyDescent="0.2">
      <c r="A120" s="3" t="s">
        <v>0</v>
      </c>
      <c r="B120" s="13">
        <f>SUM(B111:B119)</f>
        <v>2168</v>
      </c>
      <c r="C120" s="13">
        <f>SUM(C111:C119)</f>
        <v>1650</v>
      </c>
      <c r="D120" s="19">
        <f t="shared" si="5"/>
        <v>58</v>
      </c>
      <c r="E120" s="13">
        <f>SUM(E111:E119)</f>
        <v>3876</v>
      </c>
      <c r="F120" s="13">
        <f>SUM(F111:F119)</f>
        <v>3876</v>
      </c>
      <c r="G120" s="15"/>
      <c r="H120" s="15"/>
      <c r="I120" s="15"/>
      <c r="J120" s="15"/>
    </row>
    <row r="121" spans="1:10" ht="12.6" customHeight="1" x14ac:dyDescent="0.2">
      <c r="A121" s="3"/>
      <c r="B121" s="18"/>
      <c r="C121" s="18"/>
      <c r="D121" s="8"/>
      <c r="E121" s="18"/>
      <c r="F121" s="18"/>
      <c r="G121" s="8"/>
      <c r="H121" s="8"/>
      <c r="I121" s="8"/>
      <c r="J121" s="8"/>
    </row>
    <row r="122" spans="1:10" ht="12.6" customHeight="1" x14ac:dyDescent="0.2">
      <c r="A122" s="11" t="s">
        <v>52</v>
      </c>
      <c r="B122" s="8"/>
      <c r="C122" s="8"/>
      <c r="D122" s="8"/>
      <c r="E122" s="8"/>
      <c r="F122" s="8"/>
      <c r="G122" s="8"/>
      <c r="H122" s="8"/>
      <c r="I122" s="8"/>
      <c r="J122" s="8"/>
    </row>
    <row r="123" spans="1:10" ht="12.6" customHeight="1" x14ac:dyDescent="0.2">
      <c r="A123" s="12" t="s">
        <v>4</v>
      </c>
      <c r="B123" s="16">
        <v>201</v>
      </c>
      <c r="C123" s="16">
        <v>171</v>
      </c>
      <c r="D123" s="8">
        <f t="shared" si="5"/>
        <v>2</v>
      </c>
      <c r="E123" s="8">
        <f>'President - Erie County'!E123</f>
        <v>374</v>
      </c>
      <c r="F123" s="8">
        <f t="shared" ref="F123:F128" si="10">SUM(E123:E123)</f>
        <v>374</v>
      </c>
      <c r="G123" s="8"/>
      <c r="H123" s="8"/>
      <c r="I123" s="8"/>
      <c r="J123" s="8"/>
    </row>
    <row r="124" spans="1:10" ht="12.6" customHeight="1" x14ac:dyDescent="0.2">
      <c r="A124" s="12" t="s">
        <v>6</v>
      </c>
      <c r="B124" s="16">
        <v>186</v>
      </c>
      <c r="C124" s="16">
        <v>133</v>
      </c>
      <c r="D124" s="8">
        <f t="shared" si="5"/>
        <v>1</v>
      </c>
      <c r="E124" s="8">
        <f>'President - Erie County'!E124</f>
        <v>320</v>
      </c>
      <c r="F124" s="8">
        <f t="shared" si="10"/>
        <v>320</v>
      </c>
      <c r="G124" s="8"/>
      <c r="H124" s="8"/>
      <c r="I124" s="8"/>
      <c r="J124" s="8"/>
    </row>
    <row r="125" spans="1:10" x14ac:dyDescent="0.2">
      <c r="A125" s="12" t="s">
        <v>11</v>
      </c>
      <c r="B125" s="16">
        <v>269</v>
      </c>
      <c r="C125" s="16">
        <v>463</v>
      </c>
      <c r="D125" s="8">
        <f t="shared" si="5"/>
        <v>5</v>
      </c>
      <c r="E125" s="8">
        <f>'President - Erie County'!E125</f>
        <v>737</v>
      </c>
      <c r="F125" s="8">
        <f t="shared" si="10"/>
        <v>737</v>
      </c>
      <c r="G125" s="8"/>
      <c r="H125" s="8"/>
      <c r="I125" s="8"/>
      <c r="J125" s="8"/>
    </row>
    <row r="126" spans="1:10" ht="11.85" customHeight="1" x14ac:dyDescent="0.2">
      <c r="A126" s="12" t="s">
        <v>14</v>
      </c>
      <c r="B126" s="16">
        <v>231</v>
      </c>
      <c r="C126" s="16">
        <v>478</v>
      </c>
      <c r="D126" s="8">
        <f t="shared" si="5"/>
        <v>4</v>
      </c>
      <c r="E126" s="8">
        <f>'President - Erie County'!E126</f>
        <v>713</v>
      </c>
      <c r="F126" s="8">
        <f t="shared" si="10"/>
        <v>713</v>
      </c>
      <c r="G126" s="8"/>
      <c r="H126" s="8"/>
      <c r="I126" s="8"/>
      <c r="J126" s="8"/>
    </row>
    <row r="127" spans="1:10" ht="11.85" customHeight="1" x14ac:dyDescent="0.2">
      <c r="A127" s="12" t="s">
        <v>18</v>
      </c>
      <c r="B127" s="16">
        <v>172</v>
      </c>
      <c r="C127" s="16">
        <v>406</v>
      </c>
      <c r="D127" s="8">
        <f t="shared" si="5"/>
        <v>2</v>
      </c>
      <c r="E127" s="8">
        <f>'President - Erie County'!E127</f>
        <v>580</v>
      </c>
      <c r="F127" s="8">
        <f t="shared" si="10"/>
        <v>580</v>
      </c>
      <c r="G127" s="8"/>
      <c r="H127" s="8"/>
      <c r="I127" s="8"/>
      <c r="J127" s="8"/>
    </row>
    <row r="128" spans="1:10" ht="11.85" customHeight="1" x14ac:dyDescent="0.2">
      <c r="A128" s="12" t="s">
        <v>24</v>
      </c>
      <c r="B128" s="16">
        <v>93</v>
      </c>
      <c r="C128" s="16">
        <v>245</v>
      </c>
      <c r="D128" s="8">
        <f t="shared" si="5"/>
        <v>0</v>
      </c>
      <c r="E128" s="8">
        <f>'President - Erie County'!E128</f>
        <v>338</v>
      </c>
      <c r="F128" s="8">
        <f t="shared" si="10"/>
        <v>338</v>
      </c>
      <c r="G128" s="8"/>
      <c r="H128" s="8"/>
      <c r="I128" s="8"/>
      <c r="J128" s="8"/>
    </row>
    <row r="129" spans="1:10" s="41" customFormat="1" ht="11.85" customHeight="1" x14ac:dyDescent="0.2">
      <c r="A129" s="3" t="s">
        <v>0</v>
      </c>
      <c r="B129" s="13">
        <f>SUM(B123:B128)</f>
        <v>1152</v>
      </c>
      <c r="C129" s="13">
        <f>SUM(C123:C128)</f>
        <v>1896</v>
      </c>
      <c r="D129" s="19">
        <f t="shared" ref="D129:D192" si="11">F129-SUM(B129:C129)</f>
        <v>14</v>
      </c>
      <c r="E129" s="13">
        <f>SUM(E123:E128)</f>
        <v>3062</v>
      </c>
      <c r="F129" s="13">
        <f>SUM(F123:F128)</f>
        <v>3062</v>
      </c>
      <c r="G129" s="15"/>
      <c r="H129" s="15"/>
      <c r="I129" s="15"/>
      <c r="J129" s="15"/>
    </row>
    <row r="130" spans="1:10" ht="11.85" customHeight="1" x14ac:dyDescent="0.2">
      <c r="A130" s="3"/>
      <c r="B130" s="18"/>
      <c r="C130" s="18"/>
      <c r="D130" s="8"/>
      <c r="E130" s="18"/>
      <c r="F130" s="18"/>
      <c r="G130" s="8"/>
      <c r="H130" s="8"/>
      <c r="I130" s="8"/>
      <c r="J130" s="8"/>
    </row>
    <row r="131" spans="1:10" ht="11.85" customHeight="1" x14ac:dyDescent="0.2">
      <c r="A131" s="3"/>
      <c r="B131" s="18"/>
      <c r="C131" s="18"/>
      <c r="D131" s="8"/>
      <c r="E131" s="18"/>
      <c r="F131" s="18"/>
      <c r="G131" s="8"/>
      <c r="H131" s="8"/>
      <c r="I131" s="8"/>
      <c r="J131" s="8"/>
    </row>
    <row r="132" spans="1:10" ht="11.85" customHeight="1" x14ac:dyDescent="0.2">
      <c r="A132" s="4" t="s">
        <v>147</v>
      </c>
      <c r="B132" s="8"/>
      <c r="C132" s="8"/>
      <c r="D132" s="8"/>
      <c r="E132" s="8"/>
      <c r="F132" s="8"/>
      <c r="G132" s="8"/>
      <c r="H132" s="8"/>
      <c r="I132" s="8"/>
      <c r="J132" s="8"/>
    </row>
    <row r="133" spans="1:10" ht="11.85" customHeight="1" x14ac:dyDescent="0.2">
      <c r="A133" s="3" t="s">
        <v>109</v>
      </c>
      <c r="B133" s="8">
        <v>4291</v>
      </c>
      <c r="C133" s="8">
        <v>3938</v>
      </c>
      <c r="D133" s="8">
        <f t="shared" si="11"/>
        <v>39</v>
      </c>
      <c r="E133" s="8">
        <f>E19</f>
        <v>8268</v>
      </c>
      <c r="F133" s="8">
        <f>F19</f>
        <v>8268</v>
      </c>
      <c r="G133" s="8"/>
      <c r="H133" s="8"/>
      <c r="I133" s="8"/>
      <c r="J133" s="8"/>
    </row>
    <row r="134" spans="1:10" ht="11.85" customHeight="1" x14ac:dyDescent="0.2">
      <c r="A134" s="3" t="s">
        <v>110</v>
      </c>
      <c r="B134" s="8">
        <v>2132</v>
      </c>
      <c r="C134" s="8">
        <v>4105</v>
      </c>
      <c r="D134" s="8">
        <f t="shared" si="11"/>
        <v>32</v>
      </c>
      <c r="E134" s="8">
        <f>E42</f>
        <v>6269</v>
      </c>
      <c r="F134" s="8">
        <f>F42</f>
        <v>6269</v>
      </c>
      <c r="G134" s="8"/>
      <c r="H134" s="8"/>
      <c r="I134" s="8"/>
      <c r="J134" s="8"/>
    </row>
    <row r="135" spans="1:10" ht="11.85" customHeight="1" x14ac:dyDescent="0.2">
      <c r="A135" s="3" t="s">
        <v>111</v>
      </c>
      <c r="B135" s="8">
        <v>1199</v>
      </c>
      <c r="C135" s="8">
        <v>2097</v>
      </c>
      <c r="D135" s="8">
        <f t="shared" si="11"/>
        <v>25</v>
      </c>
      <c r="E135" s="8">
        <f>E61</f>
        <v>3321</v>
      </c>
      <c r="F135" s="8">
        <f>F61</f>
        <v>3321</v>
      </c>
      <c r="G135" s="8"/>
      <c r="H135" s="8"/>
      <c r="I135" s="8"/>
      <c r="J135" s="8"/>
    </row>
    <row r="136" spans="1:10" ht="11.85" customHeight="1" x14ac:dyDescent="0.2">
      <c r="A136" s="3" t="s">
        <v>112</v>
      </c>
      <c r="B136" s="8">
        <v>1108</v>
      </c>
      <c r="C136" s="8">
        <v>1644</v>
      </c>
      <c r="D136" s="8">
        <f t="shared" si="11"/>
        <v>34</v>
      </c>
      <c r="E136" s="8">
        <f>E72</f>
        <v>2786</v>
      </c>
      <c r="F136" s="8">
        <f>F72</f>
        <v>2786</v>
      </c>
      <c r="G136" s="8"/>
      <c r="H136" s="8"/>
      <c r="I136" s="8"/>
      <c r="J136" s="8"/>
    </row>
    <row r="137" spans="1:10" ht="11.85" customHeight="1" x14ac:dyDescent="0.2">
      <c r="A137" s="3" t="s">
        <v>113</v>
      </c>
      <c r="B137" s="8">
        <v>1292</v>
      </c>
      <c r="C137" s="8">
        <v>3711</v>
      </c>
      <c r="D137" s="8">
        <f t="shared" si="11"/>
        <v>33</v>
      </c>
      <c r="E137" s="8">
        <f>E87</f>
        <v>5036</v>
      </c>
      <c r="F137" s="8">
        <f>F87</f>
        <v>5036</v>
      </c>
      <c r="G137" s="8"/>
      <c r="H137" s="8"/>
      <c r="I137" s="8"/>
      <c r="J137" s="8"/>
    </row>
    <row r="138" spans="1:10" ht="11.85" customHeight="1" x14ac:dyDescent="0.2">
      <c r="A138" s="3" t="s">
        <v>114</v>
      </c>
      <c r="B138" s="8">
        <v>1444</v>
      </c>
      <c r="C138" s="8">
        <v>992</v>
      </c>
      <c r="D138" s="8">
        <f t="shared" si="11"/>
        <v>20</v>
      </c>
      <c r="E138" s="8">
        <f>E97</f>
        <v>2456</v>
      </c>
      <c r="F138" s="8">
        <f>F97</f>
        <v>2456</v>
      </c>
      <c r="G138" s="8"/>
      <c r="H138" s="8"/>
      <c r="I138" s="8"/>
      <c r="J138" s="8"/>
    </row>
    <row r="139" spans="1:10" ht="12" customHeight="1" x14ac:dyDescent="0.2">
      <c r="A139" s="3" t="s">
        <v>115</v>
      </c>
      <c r="B139" s="8">
        <v>987</v>
      </c>
      <c r="C139" s="8">
        <v>888</v>
      </c>
      <c r="D139" s="8">
        <f t="shared" si="11"/>
        <v>16</v>
      </c>
      <c r="E139" s="8">
        <f>E108</f>
        <v>1891</v>
      </c>
      <c r="F139" s="8">
        <f>E139</f>
        <v>1891</v>
      </c>
      <c r="G139" s="8"/>
      <c r="H139" s="8"/>
      <c r="I139" s="8"/>
      <c r="J139" s="8"/>
    </row>
    <row r="140" spans="1:10" ht="12" customHeight="1" x14ac:dyDescent="0.2">
      <c r="A140" s="3" t="s">
        <v>116</v>
      </c>
      <c r="B140" s="8">
        <v>2168</v>
      </c>
      <c r="C140" s="8">
        <v>1650</v>
      </c>
      <c r="D140" s="8">
        <f t="shared" si="11"/>
        <v>58</v>
      </c>
      <c r="E140" s="8">
        <f>E120</f>
        <v>3876</v>
      </c>
      <c r="F140" s="8">
        <f>F120</f>
        <v>3876</v>
      </c>
      <c r="G140" s="8"/>
      <c r="H140" s="8"/>
      <c r="I140" s="8"/>
      <c r="J140" s="8"/>
    </row>
    <row r="141" spans="1:10" ht="12" customHeight="1" x14ac:dyDescent="0.2">
      <c r="A141" s="3" t="s">
        <v>117</v>
      </c>
      <c r="B141" s="8">
        <v>1152</v>
      </c>
      <c r="C141" s="8">
        <v>1896</v>
      </c>
      <c r="D141" s="8">
        <f t="shared" si="11"/>
        <v>14</v>
      </c>
      <c r="E141" s="8">
        <f t="shared" ref="E141:F141" si="12">E129</f>
        <v>3062</v>
      </c>
      <c r="F141" s="8">
        <f t="shared" si="12"/>
        <v>3062</v>
      </c>
      <c r="G141" s="8"/>
      <c r="H141" s="8"/>
      <c r="I141" s="8"/>
      <c r="J141" s="8"/>
    </row>
    <row r="142" spans="1:10" s="41" customFormat="1" x14ac:dyDescent="0.2">
      <c r="A142" s="3" t="s">
        <v>0</v>
      </c>
      <c r="B142" s="13">
        <f>SUM(B133:B141)</f>
        <v>15773</v>
      </c>
      <c r="C142" s="13">
        <f>SUM(C133:C141)</f>
        <v>20921</v>
      </c>
      <c r="D142" s="19">
        <f t="shared" si="11"/>
        <v>271</v>
      </c>
      <c r="E142" s="13">
        <f t="shared" ref="E142:F142" si="13">SUM(E133:E141)</f>
        <v>36965</v>
      </c>
      <c r="F142" s="13">
        <f t="shared" si="13"/>
        <v>36965</v>
      </c>
      <c r="G142" s="15"/>
      <c r="H142" s="15"/>
      <c r="I142" s="15"/>
      <c r="J142" s="15"/>
    </row>
    <row r="143" spans="1:10" x14ac:dyDescent="0.2">
      <c r="A143" s="3"/>
      <c r="B143" s="18"/>
      <c r="C143" s="18"/>
      <c r="D143" s="8"/>
      <c r="E143" s="18"/>
      <c r="F143" s="18"/>
      <c r="G143" s="8"/>
      <c r="H143" s="8"/>
      <c r="I143" s="8"/>
      <c r="J143" s="8"/>
    </row>
    <row r="144" spans="1:10" x14ac:dyDescent="0.2">
      <c r="A144" s="11" t="s">
        <v>62</v>
      </c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">
      <c r="A145" s="12" t="s">
        <v>63</v>
      </c>
      <c r="B145" s="16">
        <v>68</v>
      </c>
      <c r="C145" s="16">
        <v>51</v>
      </c>
      <c r="D145" s="8">
        <f t="shared" si="11"/>
        <v>1</v>
      </c>
      <c r="E145" s="8">
        <f>'President - Erie County'!E144</f>
        <v>120</v>
      </c>
      <c r="F145" s="8">
        <f>SUM(E145:E145)</f>
        <v>120</v>
      </c>
      <c r="G145" s="8"/>
      <c r="H145" s="8"/>
      <c r="I145" s="8"/>
      <c r="J145" s="8"/>
    </row>
    <row r="146" spans="1:10" x14ac:dyDescent="0.2">
      <c r="A146" s="12" t="s">
        <v>4</v>
      </c>
      <c r="B146" s="16">
        <v>72</v>
      </c>
      <c r="C146" s="16">
        <v>111</v>
      </c>
      <c r="D146" s="8">
        <f t="shared" si="11"/>
        <v>0</v>
      </c>
      <c r="E146" s="8">
        <f>'President - Erie County'!E145</f>
        <v>183</v>
      </c>
      <c r="F146" s="8">
        <f>SUM(E146:E146)</f>
        <v>183</v>
      </c>
      <c r="G146" s="8"/>
      <c r="H146" s="8"/>
      <c r="I146" s="8"/>
      <c r="J146" s="8"/>
    </row>
    <row r="147" spans="1:10" x14ac:dyDescent="0.2">
      <c r="A147" s="12" t="s">
        <v>5</v>
      </c>
      <c r="B147" s="16">
        <v>130</v>
      </c>
      <c r="C147" s="16">
        <v>185</v>
      </c>
      <c r="D147" s="8">
        <f t="shared" si="11"/>
        <v>2</v>
      </c>
      <c r="E147" s="8">
        <f>'President - Erie County'!E146</f>
        <v>317</v>
      </c>
      <c r="F147" s="8">
        <f>SUM(E147:E147)</f>
        <v>317</v>
      </c>
      <c r="G147" s="8"/>
      <c r="H147" s="8"/>
      <c r="I147" s="8"/>
      <c r="J147" s="8"/>
    </row>
    <row r="148" spans="1:10" x14ac:dyDescent="0.2">
      <c r="A148" s="12" t="s">
        <v>7</v>
      </c>
      <c r="B148" s="16">
        <v>156</v>
      </c>
      <c r="C148" s="16">
        <v>121</v>
      </c>
      <c r="D148" s="8">
        <f t="shared" si="11"/>
        <v>10</v>
      </c>
      <c r="E148" s="8">
        <f>'President - Erie County'!E147</f>
        <v>287</v>
      </c>
      <c r="F148" s="8">
        <f>SUM(E148:E148)</f>
        <v>287</v>
      </c>
      <c r="G148" s="8"/>
      <c r="H148" s="8"/>
      <c r="I148" s="8"/>
      <c r="J148" s="8"/>
    </row>
    <row r="149" spans="1:10" s="41" customFormat="1" x14ac:dyDescent="0.2">
      <c r="A149" s="3" t="s">
        <v>0</v>
      </c>
      <c r="B149" s="13">
        <f>SUM(B145:B148)</f>
        <v>426</v>
      </c>
      <c r="C149" s="13">
        <f>SUM(C145:C148)</f>
        <v>468</v>
      </c>
      <c r="D149" s="19">
        <f t="shared" si="11"/>
        <v>13</v>
      </c>
      <c r="E149" s="13">
        <f>SUM(E145:E148)</f>
        <v>907</v>
      </c>
      <c r="F149" s="13">
        <f>SUM(F145:F148)</f>
        <v>907</v>
      </c>
      <c r="G149" s="15"/>
      <c r="H149" s="15"/>
      <c r="I149" s="15"/>
      <c r="J149" s="15"/>
    </row>
    <row r="150" spans="1:10" x14ac:dyDescent="0.2">
      <c r="A150" s="12" t="s">
        <v>64</v>
      </c>
      <c r="B150" s="86">
        <v>259</v>
      </c>
      <c r="C150" s="86">
        <v>199</v>
      </c>
      <c r="D150" s="8">
        <f t="shared" si="11"/>
        <v>4</v>
      </c>
      <c r="E150" s="8">
        <f>'President - Erie County'!E149</f>
        <v>462</v>
      </c>
      <c r="F150" s="8">
        <f>SUM(E150:E150)</f>
        <v>462</v>
      </c>
      <c r="G150" s="8"/>
      <c r="H150" s="8"/>
      <c r="I150" s="8"/>
      <c r="J150" s="8"/>
    </row>
    <row r="151" spans="1:10" s="41" customFormat="1" x14ac:dyDescent="0.2">
      <c r="A151" s="3" t="s">
        <v>0</v>
      </c>
      <c r="B151" s="13">
        <v>259</v>
      </c>
      <c r="C151" s="13">
        <v>199</v>
      </c>
      <c r="D151" s="19">
        <f t="shared" si="11"/>
        <v>4</v>
      </c>
      <c r="E151" s="13">
        <f>SUM(E150:E150)</f>
        <v>462</v>
      </c>
      <c r="F151" s="13">
        <f>SUM(F150:F150)</f>
        <v>462</v>
      </c>
      <c r="G151" s="15"/>
      <c r="H151" s="15"/>
      <c r="I151" s="15"/>
      <c r="J151" s="15"/>
    </row>
    <row r="152" spans="1:10" x14ac:dyDescent="0.2">
      <c r="A152" s="12" t="s">
        <v>65</v>
      </c>
      <c r="B152" s="16">
        <v>294</v>
      </c>
      <c r="C152" s="16">
        <v>189</v>
      </c>
      <c r="D152" s="8">
        <v>3</v>
      </c>
      <c r="E152" s="8">
        <v>486</v>
      </c>
      <c r="F152" s="8">
        <f>SUM(E152:E152)</f>
        <v>486</v>
      </c>
      <c r="G152" s="8"/>
      <c r="H152" s="8"/>
      <c r="I152" s="8"/>
      <c r="J152" s="8"/>
    </row>
    <row r="153" spans="1:10" x14ac:dyDescent="0.2">
      <c r="A153" s="12" t="s">
        <v>7</v>
      </c>
      <c r="B153" s="16">
        <v>35</v>
      </c>
      <c r="C153" s="16">
        <v>36</v>
      </c>
      <c r="D153" s="8">
        <v>0</v>
      </c>
      <c r="E153" s="8">
        <v>71</v>
      </c>
      <c r="F153" s="8">
        <f>SUM(E153:E153)</f>
        <v>71</v>
      </c>
      <c r="G153" s="8"/>
      <c r="H153" s="8"/>
      <c r="I153" s="8"/>
      <c r="J153" s="8"/>
    </row>
    <row r="154" spans="1:10" s="41" customFormat="1" x14ac:dyDescent="0.2">
      <c r="A154" s="3" t="s">
        <v>0</v>
      </c>
      <c r="B154" s="13">
        <v>329</v>
      </c>
      <c r="C154" s="13">
        <v>225</v>
      </c>
      <c r="D154" s="19">
        <v>3</v>
      </c>
      <c r="E154" s="13">
        <v>557</v>
      </c>
      <c r="F154" s="13">
        <f>SUM(F152:F153)</f>
        <v>557</v>
      </c>
      <c r="G154" s="15"/>
      <c r="H154" s="15"/>
      <c r="I154" s="15"/>
      <c r="J154" s="15"/>
    </row>
    <row r="155" spans="1:10" x14ac:dyDescent="0.2">
      <c r="A155" s="12" t="s">
        <v>66</v>
      </c>
      <c r="B155" s="16">
        <v>105</v>
      </c>
      <c r="C155" s="16">
        <v>95</v>
      </c>
      <c r="D155" s="8">
        <v>3</v>
      </c>
      <c r="E155" s="8">
        <v>203</v>
      </c>
      <c r="F155" s="8">
        <f>SUM(E155:E155)</f>
        <v>203</v>
      </c>
      <c r="G155" s="8"/>
      <c r="H155" s="8"/>
      <c r="I155" s="8"/>
      <c r="J155" s="8"/>
    </row>
    <row r="156" spans="1:10" x14ac:dyDescent="0.2">
      <c r="A156" s="12" t="s">
        <v>4</v>
      </c>
      <c r="B156" s="16">
        <v>346</v>
      </c>
      <c r="C156" s="16">
        <v>268</v>
      </c>
      <c r="D156" s="8">
        <v>12</v>
      </c>
      <c r="E156" s="8">
        <v>626</v>
      </c>
      <c r="F156" s="8">
        <f>SUM(E156:E156)</f>
        <v>626</v>
      </c>
      <c r="G156" s="8"/>
      <c r="H156" s="8"/>
      <c r="I156" s="8"/>
      <c r="J156" s="8"/>
    </row>
    <row r="157" spans="1:10" s="41" customFormat="1" x14ac:dyDescent="0.2">
      <c r="A157" s="3" t="s">
        <v>0</v>
      </c>
      <c r="B157" s="13">
        <v>451</v>
      </c>
      <c r="C157" s="13">
        <v>363</v>
      </c>
      <c r="D157" s="19">
        <v>15</v>
      </c>
      <c r="E157" s="13">
        <v>829</v>
      </c>
      <c r="F157" s="13">
        <f>SUM(F155:F156)</f>
        <v>829</v>
      </c>
      <c r="G157" s="15"/>
      <c r="H157" s="15"/>
      <c r="I157" s="15"/>
      <c r="J157" s="15"/>
    </row>
    <row r="158" spans="1:10" x14ac:dyDescent="0.2">
      <c r="A158" s="3"/>
      <c r="B158" s="18"/>
      <c r="C158" s="18"/>
      <c r="D158" s="8"/>
      <c r="E158" s="18"/>
      <c r="F158" s="8"/>
      <c r="G158" s="8"/>
      <c r="H158" s="8"/>
      <c r="I158" s="8"/>
      <c r="J158" s="8"/>
    </row>
    <row r="159" spans="1:10" ht="24" x14ac:dyDescent="0.2">
      <c r="A159" s="4" t="s">
        <v>148</v>
      </c>
      <c r="B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3" t="s">
        <v>67</v>
      </c>
      <c r="B160" s="8">
        <v>426</v>
      </c>
      <c r="C160" s="8">
        <v>468</v>
      </c>
      <c r="D160" s="8">
        <f t="shared" si="11"/>
        <v>13</v>
      </c>
      <c r="E160" s="8">
        <f>E149</f>
        <v>907</v>
      </c>
      <c r="F160" s="8">
        <f>F149</f>
        <v>907</v>
      </c>
      <c r="G160" s="8"/>
      <c r="H160" s="8"/>
      <c r="I160" s="8"/>
      <c r="J160" s="8"/>
    </row>
    <row r="161" spans="1:10" x14ac:dyDescent="0.2">
      <c r="A161" s="3" t="s">
        <v>68</v>
      </c>
      <c r="B161" s="8">
        <v>259</v>
      </c>
      <c r="C161" s="8">
        <v>199</v>
      </c>
      <c r="D161" s="8">
        <f t="shared" si="11"/>
        <v>4</v>
      </c>
      <c r="E161" s="8">
        <f>E151</f>
        <v>462</v>
      </c>
      <c r="F161" s="8">
        <f>F151</f>
        <v>462</v>
      </c>
      <c r="G161" s="8"/>
      <c r="H161" s="8"/>
      <c r="I161" s="8"/>
      <c r="J161" s="8"/>
    </row>
    <row r="162" spans="1:10" x14ac:dyDescent="0.2">
      <c r="A162" s="3" t="s">
        <v>69</v>
      </c>
      <c r="B162" s="8">
        <v>329</v>
      </c>
      <c r="C162" s="8">
        <v>225</v>
      </c>
      <c r="D162" s="8">
        <f t="shared" si="11"/>
        <v>3</v>
      </c>
      <c r="E162" s="8">
        <f>E154</f>
        <v>557</v>
      </c>
      <c r="F162" s="8">
        <f>F154</f>
        <v>557</v>
      </c>
      <c r="G162" s="8"/>
      <c r="H162" s="8"/>
      <c r="I162" s="8"/>
      <c r="J162" s="8"/>
    </row>
    <row r="163" spans="1:10" x14ac:dyDescent="0.2">
      <c r="A163" s="3" t="s">
        <v>70</v>
      </c>
      <c r="B163" s="8">
        <v>451</v>
      </c>
      <c r="C163" s="8">
        <v>363</v>
      </c>
      <c r="D163" s="8">
        <f t="shared" si="11"/>
        <v>15</v>
      </c>
      <c r="E163" s="8">
        <f t="shared" ref="E163:F163" si="14">E157</f>
        <v>829</v>
      </c>
      <c r="F163" s="8">
        <f t="shared" si="14"/>
        <v>829</v>
      </c>
      <c r="G163" s="8"/>
      <c r="H163" s="8"/>
      <c r="I163" s="8"/>
      <c r="J163" s="8"/>
    </row>
    <row r="164" spans="1:10" s="41" customFormat="1" x14ac:dyDescent="0.2">
      <c r="A164" s="3" t="s">
        <v>0</v>
      </c>
      <c r="B164" s="13">
        <f>SUM(B160:B163)</f>
        <v>1465</v>
      </c>
      <c r="C164" s="13">
        <f>SUM(C160:C163)</f>
        <v>1255</v>
      </c>
      <c r="D164" s="19">
        <f t="shared" si="11"/>
        <v>35</v>
      </c>
      <c r="E164" s="13">
        <f t="shared" ref="E164:F164" si="15">SUM(E160:E163)</f>
        <v>2755</v>
      </c>
      <c r="F164" s="13">
        <f t="shared" si="15"/>
        <v>2755</v>
      </c>
      <c r="G164" s="15"/>
      <c r="H164" s="15"/>
      <c r="I164" s="15"/>
      <c r="J164" s="15"/>
    </row>
    <row r="165" spans="1:10" x14ac:dyDescent="0.2">
      <c r="A165" s="3"/>
      <c r="B165" s="20"/>
      <c r="C165" s="20"/>
      <c r="D165" s="8"/>
      <c r="E165" s="20"/>
      <c r="F165" s="8"/>
      <c r="G165" s="8"/>
      <c r="H165" s="8"/>
      <c r="I165" s="8"/>
      <c r="J165" s="8"/>
    </row>
    <row r="166" spans="1:10" x14ac:dyDescent="0.2">
      <c r="A166" s="11" t="s">
        <v>71</v>
      </c>
      <c r="B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12" t="s">
        <v>63</v>
      </c>
      <c r="B167" s="16">
        <v>46</v>
      </c>
      <c r="C167" s="16">
        <v>36</v>
      </c>
      <c r="D167" s="8">
        <f t="shared" si="11"/>
        <v>1</v>
      </c>
      <c r="E167" s="8">
        <f>'President - Erie County'!E166</f>
        <v>83</v>
      </c>
      <c r="F167" s="8">
        <f>SUM(E167:E167)</f>
        <v>83</v>
      </c>
      <c r="G167" s="8"/>
      <c r="H167" s="8"/>
      <c r="I167" s="8"/>
      <c r="J167" s="8"/>
    </row>
    <row r="168" spans="1:10" x14ac:dyDescent="0.2">
      <c r="A168" s="12" t="s">
        <v>4</v>
      </c>
      <c r="B168" s="16">
        <v>167</v>
      </c>
      <c r="C168" s="16">
        <v>154</v>
      </c>
      <c r="D168" s="8">
        <f t="shared" si="11"/>
        <v>0</v>
      </c>
      <c r="E168" s="8">
        <f>'President - Erie County'!E167</f>
        <v>321</v>
      </c>
      <c r="F168" s="8">
        <f>SUM(E168:E168)</f>
        <v>321</v>
      </c>
      <c r="G168" s="8"/>
      <c r="H168" s="8"/>
      <c r="I168" s="8"/>
      <c r="J168" s="8"/>
    </row>
    <row r="169" spans="1:10" s="41" customFormat="1" x14ac:dyDescent="0.2">
      <c r="A169" s="3" t="s">
        <v>0</v>
      </c>
      <c r="B169" s="13">
        <v>213</v>
      </c>
      <c r="C169" s="13">
        <v>190</v>
      </c>
      <c r="D169" s="19">
        <f t="shared" si="11"/>
        <v>1</v>
      </c>
      <c r="E169" s="13">
        <f>SUM(E167:E168)</f>
        <v>404</v>
      </c>
      <c r="F169" s="13">
        <f>SUM(F167:F168)</f>
        <v>404</v>
      </c>
      <c r="G169" s="15"/>
      <c r="H169" s="15"/>
      <c r="I169" s="15"/>
      <c r="J169" s="15"/>
    </row>
    <row r="170" spans="1:10" x14ac:dyDescent="0.2">
      <c r="A170" s="12" t="s">
        <v>64</v>
      </c>
      <c r="B170" s="16">
        <v>72</v>
      </c>
      <c r="C170" s="16">
        <v>45</v>
      </c>
      <c r="D170" s="8">
        <f t="shared" si="11"/>
        <v>2</v>
      </c>
      <c r="E170" s="8">
        <f>'President - Erie County'!E169</f>
        <v>119</v>
      </c>
      <c r="F170" s="8">
        <f>SUM(E170:E170)</f>
        <v>119</v>
      </c>
      <c r="G170" s="8"/>
      <c r="H170" s="8"/>
      <c r="I170" s="8"/>
      <c r="J170" s="8"/>
    </row>
    <row r="171" spans="1:10" x14ac:dyDescent="0.2">
      <c r="A171" s="12" t="s">
        <v>72</v>
      </c>
      <c r="B171" s="16">
        <v>139</v>
      </c>
      <c r="C171" s="16">
        <v>106</v>
      </c>
      <c r="D171" s="8">
        <f t="shared" si="11"/>
        <v>1</v>
      </c>
      <c r="E171" s="8">
        <f>'President - Erie County'!E170</f>
        <v>246</v>
      </c>
      <c r="F171" s="8">
        <f>SUM(E171:E171)</f>
        <v>246</v>
      </c>
      <c r="G171" s="8"/>
      <c r="H171" s="8"/>
      <c r="I171" s="8"/>
      <c r="J171" s="8"/>
    </row>
    <row r="172" spans="1:10" x14ac:dyDescent="0.2">
      <c r="A172" s="12" t="s">
        <v>5</v>
      </c>
      <c r="B172" s="16">
        <v>99</v>
      </c>
      <c r="C172" s="16">
        <v>57</v>
      </c>
      <c r="D172" s="8">
        <f t="shared" si="11"/>
        <v>3</v>
      </c>
      <c r="E172" s="8">
        <f>'President - Erie County'!E171</f>
        <v>159</v>
      </c>
      <c r="F172" s="8">
        <f>SUM(E172:E172)</f>
        <v>159</v>
      </c>
      <c r="G172" s="8"/>
      <c r="H172" s="8"/>
      <c r="I172" s="8"/>
      <c r="J172" s="8"/>
    </row>
    <row r="173" spans="1:10" s="41" customFormat="1" x14ac:dyDescent="0.2">
      <c r="A173" s="3" t="s">
        <v>0</v>
      </c>
      <c r="B173" s="13">
        <v>310</v>
      </c>
      <c r="C173" s="13">
        <v>208</v>
      </c>
      <c r="D173" s="19">
        <f t="shared" si="11"/>
        <v>6</v>
      </c>
      <c r="E173" s="13">
        <f>SUM(E170:E172)</f>
        <v>524</v>
      </c>
      <c r="F173" s="13">
        <f>SUM(F170:F172)</f>
        <v>524</v>
      </c>
      <c r="G173" s="15"/>
      <c r="H173" s="15"/>
      <c r="I173" s="15"/>
      <c r="J173" s="15"/>
    </row>
    <row r="174" spans="1:10" x14ac:dyDescent="0.2">
      <c r="A174" s="12" t="s">
        <v>65</v>
      </c>
      <c r="B174" s="16">
        <v>66</v>
      </c>
      <c r="C174" s="16">
        <v>63</v>
      </c>
      <c r="D174" s="8">
        <f t="shared" si="11"/>
        <v>3</v>
      </c>
      <c r="E174" s="8">
        <f>'President - Erie County'!E173</f>
        <v>132</v>
      </c>
      <c r="F174" s="8">
        <f>SUM(E174:E174)</f>
        <v>132</v>
      </c>
      <c r="G174" s="8"/>
      <c r="H174" s="8"/>
      <c r="I174" s="8"/>
      <c r="J174" s="8"/>
    </row>
    <row r="175" spans="1:10" ht="15" customHeight="1" x14ac:dyDescent="0.2">
      <c r="A175" s="12" t="s">
        <v>4</v>
      </c>
      <c r="B175" s="16">
        <v>55</v>
      </c>
      <c r="C175" s="16">
        <v>40</v>
      </c>
      <c r="D175" s="8">
        <f t="shared" si="11"/>
        <v>0</v>
      </c>
      <c r="E175" s="8">
        <f>'President - Erie County'!E174</f>
        <v>95</v>
      </c>
      <c r="F175" s="8">
        <f>SUM(E175:E175)</f>
        <v>95</v>
      </c>
      <c r="G175" s="8"/>
      <c r="H175" s="8"/>
      <c r="I175" s="8"/>
      <c r="J175" s="8"/>
    </row>
    <row r="176" spans="1:10" s="41" customFormat="1" ht="12.2" customHeight="1" x14ac:dyDescent="0.2">
      <c r="A176" s="3" t="s">
        <v>0</v>
      </c>
      <c r="B176" s="13">
        <v>121</v>
      </c>
      <c r="C176" s="13">
        <v>103</v>
      </c>
      <c r="D176" s="19">
        <f t="shared" si="11"/>
        <v>3</v>
      </c>
      <c r="E176" s="13">
        <f>SUM(E174:E175)</f>
        <v>227</v>
      </c>
      <c r="F176" s="13">
        <f>SUM(F174:F175)</f>
        <v>227</v>
      </c>
      <c r="G176" s="15"/>
      <c r="H176" s="15"/>
      <c r="I176" s="15"/>
      <c r="J176" s="15"/>
    </row>
    <row r="177" spans="1:10" ht="12.2" customHeight="1" x14ac:dyDescent="0.2">
      <c r="A177" s="12" t="s">
        <v>66</v>
      </c>
      <c r="B177" s="16">
        <v>143</v>
      </c>
      <c r="C177" s="16">
        <v>114</v>
      </c>
      <c r="D177" s="8">
        <f t="shared" si="11"/>
        <v>1</v>
      </c>
      <c r="E177" s="8">
        <f>'President - Erie County'!E176</f>
        <v>258</v>
      </c>
      <c r="F177" s="8">
        <f>SUM(E177:E177)</f>
        <v>258</v>
      </c>
      <c r="G177" s="8"/>
      <c r="H177" s="8"/>
      <c r="I177" s="8"/>
      <c r="J177" s="8"/>
    </row>
    <row r="178" spans="1:10" ht="12.2" customHeight="1" x14ac:dyDescent="0.2">
      <c r="A178" s="12" t="s">
        <v>5</v>
      </c>
      <c r="B178" s="16">
        <v>100</v>
      </c>
      <c r="C178" s="16">
        <v>77</v>
      </c>
      <c r="D178" s="8">
        <f t="shared" si="11"/>
        <v>4</v>
      </c>
      <c r="E178" s="8">
        <f>'President - Erie County'!E177</f>
        <v>181</v>
      </c>
      <c r="F178" s="8">
        <f>SUM(E178:E178)</f>
        <v>181</v>
      </c>
      <c r="G178" s="8"/>
      <c r="H178" s="8"/>
      <c r="I178" s="8"/>
      <c r="J178" s="8"/>
    </row>
    <row r="179" spans="1:10" s="41" customFormat="1" ht="12.2" customHeight="1" x14ac:dyDescent="0.2">
      <c r="A179" s="3" t="s">
        <v>0</v>
      </c>
      <c r="B179" s="13">
        <v>243</v>
      </c>
      <c r="C179" s="13">
        <v>191</v>
      </c>
      <c r="D179" s="19">
        <f t="shared" si="11"/>
        <v>5</v>
      </c>
      <c r="E179" s="13">
        <f>SUM(E177:E178)</f>
        <v>439</v>
      </c>
      <c r="F179" s="13">
        <f>SUM(F177:F178)</f>
        <v>439</v>
      </c>
      <c r="G179" s="15"/>
      <c r="H179" s="15"/>
      <c r="I179" s="15"/>
      <c r="J179" s="15"/>
    </row>
    <row r="180" spans="1:10" ht="12.2" customHeight="1" x14ac:dyDescent="0.2">
      <c r="A180" s="3"/>
      <c r="B180" s="21"/>
      <c r="C180" s="21"/>
      <c r="D180" s="8"/>
      <c r="E180" s="21"/>
      <c r="F180" s="8"/>
      <c r="G180" s="8"/>
      <c r="H180" s="8"/>
      <c r="I180" s="8"/>
      <c r="J180" s="8"/>
    </row>
    <row r="181" spans="1:10" ht="12.2" customHeight="1" x14ac:dyDescent="0.2">
      <c r="A181" s="4" t="s">
        <v>149</v>
      </c>
      <c r="B181" s="8"/>
      <c r="C181" s="8"/>
      <c r="D181" s="8"/>
      <c r="E181" s="8"/>
      <c r="F181" s="8"/>
      <c r="G181" s="8"/>
      <c r="H181" s="8"/>
      <c r="I181" s="8"/>
      <c r="J181" s="8"/>
    </row>
    <row r="182" spans="1:10" ht="12.2" customHeight="1" x14ac:dyDescent="0.2">
      <c r="A182" s="3" t="s">
        <v>67</v>
      </c>
      <c r="B182" s="8">
        <v>213</v>
      </c>
      <c r="C182" s="8">
        <v>190</v>
      </c>
      <c r="D182" s="8">
        <f t="shared" si="11"/>
        <v>1</v>
      </c>
      <c r="E182" s="8">
        <f>E169</f>
        <v>404</v>
      </c>
      <c r="F182" s="8">
        <f>F169</f>
        <v>404</v>
      </c>
      <c r="G182" s="8"/>
      <c r="H182" s="8"/>
      <c r="I182" s="8"/>
      <c r="J182" s="8"/>
    </row>
    <row r="183" spans="1:10" ht="12.2" customHeight="1" x14ac:dyDescent="0.2">
      <c r="A183" s="3" t="s">
        <v>68</v>
      </c>
      <c r="B183" s="8">
        <v>310</v>
      </c>
      <c r="C183" s="8">
        <v>208</v>
      </c>
      <c r="D183" s="8">
        <f t="shared" si="11"/>
        <v>6</v>
      </c>
      <c r="E183" s="8">
        <f>E173</f>
        <v>524</v>
      </c>
      <c r="F183" s="8">
        <f>F173</f>
        <v>524</v>
      </c>
      <c r="G183" s="8"/>
      <c r="H183" s="8"/>
      <c r="I183" s="8"/>
      <c r="J183" s="8"/>
    </row>
    <row r="184" spans="1:10" ht="12.2" customHeight="1" x14ac:dyDescent="0.2">
      <c r="A184" s="3" t="s">
        <v>69</v>
      </c>
      <c r="B184" s="8">
        <v>121</v>
      </c>
      <c r="C184" s="8">
        <v>103</v>
      </c>
      <c r="D184" s="8">
        <f t="shared" si="11"/>
        <v>3</v>
      </c>
      <c r="E184" s="8">
        <f>E176</f>
        <v>227</v>
      </c>
      <c r="F184" s="8">
        <f>F176</f>
        <v>227</v>
      </c>
      <c r="G184" s="8"/>
      <c r="H184" s="8"/>
      <c r="I184" s="8"/>
      <c r="J184" s="8"/>
    </row>
    <row r="185" spans="1:10" ht="12.2" customHeight="1" x14ac:dyDescent="0.2">
      <c r="A185" s="3" t="s">
        <v>70</v>
      </c>
      <c r="B185" s="8">
        <v>243</v>
      </c>
      <c r="C185" s="8">
        <v>191</v>
      </c>
      <c r="D185" s="8">
        <f t="shared" si="11"/>
        <v>5</v>
      </c>
      <c r="E185" s="8">
        <f t="shared" ref="E185:F185" si="16">E179</f>
        <v>439</v>
      </c>
      <c r="F185" s="8">
        <f t="shared" si="16"/>
        <v>439</v>
      </c>
      <c r="G185" s="8"/>
      <c r="H185" s="8"/>
      <c r="I185" s="8"/>
      <c r="J185" s="8"/>
    </row>
    <row r="186" spans="1:10" s="41" customFormat="1" ht="12.2" customHeight="1" x14ac:dyDescent="0.2">
      <c r="A186" s="3" t="s">
        <v>0</v>
      </c>
      <c r="B186" s="13">
        <f>SUM(B182:B185)</f>
        <v>887</v>
      </c>
      <c r="C186" s="13">
        <f>SUM(C182:C185)</f>
        <v>692</v>
      </c>
      <c r="D186" s="19">
        <f t="shared" si="11"/>
        <v>15</v>
      </c>
      <c r="E186" s="13">
        <f t="shared" ref="E186:F186" si="17">SUM(E182:E185)</f>
        <v>1594</v>
      </c>
      <c r="F186" s="13">
        <f t="shared" si="17"/>
        <v>1594</v>
      </c>
      <c r="G186" s="15"/>
      <c r="H186" s="15"/>
      <c r="I186" s="15"/>
      <c r="J186" s="15"/>
    </row>
    <row r="187" spans="1:10" ht="12.2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ht="12.2" customHeight="1" x14ac:dyDescent="0.2">
      <c r="A188" s="11" t="s">
        <v>74</v>
      </c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12" t="s">
        <v>3</v>
      </c>
      <c r="B189" s="16">
        <v>204</v>
      </c>
      <c r="C189" s="16">
        <v>234</v>
      </c>
      <c r="D189" s="8">
        <f t="shared" si="11"/>
        <v>2</v>
      </c>
      <c r="E189" s="8">
        <f>'President - Erie County'!E195</f>
        <v>440</v>
      </c>
      <c r="F189" s="8">
        <f t="shared" ref="F189:F222" si="18">SUM(E189:E189)</f>
        <v>440</v>
      </c>
      <c r="G189" s="8"/>
      <c r="H189" s="8"/>
      <c r="I189" s="8"/>
      <c r="J189" s="8"/>
    </row>
    <row r="190" spans="1:10" x14ac:dyDescent="0.2">
      <c r="A190" s="12" t="s">
        <v>4</v>
      </c>
      <c r="B190" s="16">
        <v>132</v>
      </c>
      <c r="C190" s="16">
        <v>139</v>
      </c>
      <c r="D190" s="8">
        <f t="shared" si="11"/>
        <v>2</v>
      </c>
      <c r="E190" s="8">
        <f>'President - Erie County'!E196</f>
        <v>273</v>
      </c>
      <c r="F190" s="8">
        <f t="shared" si="18"/>
        <v>273</v>
      </c>
      <c r="G190" s="8"/>
      <c r="H190" s="8"/>
      <c r="I190" s="8"/>
      <c r="J190" s="8"/>
    </row>
    <row r="191" spans="1:10" ht="10.5" customHeight="1" x14ac:dyDescent="0.2">
      <c r="A191" s="12" t="s">
        <v>7</v>
      </c>
      <c r="B191" s="16">
        <v>138</v>
      </c>
      <c r="C191" s="16">
        <v>161</v>
      </c>
      <c r="D191" s="8">
        <f t="shared" si="11"/>
        <v>2</v>
      </c>
      <c r="E191" s="8">
        <f>'President - Erie County'!E197</f>
        <v>301</v>
      </c>
      <c r="F191" s="8">
        <f t="shared" si="18"/>
        <v>301</v>
      </c>
      <c r="G191" s="8"/>
      <c r="H191" s="8"/>
      <c r="I191" s="8"/>
      <c r="J191" s="8"/>
    </row>
    <row r="192" spans="1:10" ht="14.25" customHeight="1" x14ac:dyDescent="0.2">
      <c r="A192" s="12" t="s">
        <v>8</v>
      </c>
      <c r="B192" s="16">
        <v>151</v>
      </c>
      <c r="C192" s="16">
        <v>172</v>
      </c>
      <c r="D192" s="8">
        <f t="shared" si="11"/>
        <v>0</v>
      </c>
      <c r="E192" s="8">
        <f>'President - Erie County'!E198</f>
        <v>323</v>
      </c>
      <c r="F192" s="8">
        <f t="shared" si="18"/>
        <v>323</v>
      </c>
      <c r="G192" s="8"/>
      <c r="H192" s="8"/>
      <c r="I192" s="8"/>
      <c r="J192" s="8"/>
    </row>
    <row r="193" spans="1:10" x14ac:dyDescent="0.2">
      <c r="A193" s="12" t="s">
        <v>10</v>
      </c>
      <c r="B193" s="16">
        <v>332</v>
      </c>
      <c r="C193" s="16">
        <v>311</v>
      </c>
      <c r="D193" s="8">
        <f t="shared" ref="D193:D256" si="19">F193-SUM(B193:C193)</f>
        <v>2</v>
      </c>
      <c r="E193" s="8">
        <f>'President - Erie County'!E199</f>
        <v>645</v>
      </c>
      <c r="F193" s="8">
        <f t="shared" si="18"/>
        <v>645</v>
      </c>
      <c r="G193" s="8"/>
      <c r="H193" s="8"/>
      <c r="I193" s="8"/>
      <c r="J193" s="8"/>
    </row>
    <row r="194" spans="1:10" x14ac:dyDescent="0.2">
      <c r="A194" s="12" t="s">
        <v>13</v>
      </c>
      <c r="B194" s="16">
        <v>167</v>
      </c>
      <c r="C194" s="16">
        <v>251</v>
      </c>
      <c r="D194" s="8">
        <f t="shared" si="19"/>
        <v>3</v>
      </c>
      <c r="E194" s="8">
        <f>'President - Erie County'!E200</f>
        <v>421</v>
      </c>
      <c r="F194" s="8">
        <f t="shared" si="18"/>
        <v>421</v>
      </c>
      <c r="G194" s="8"/>
      <c r="H194" s="8"/>
      <c r="I194" s="8"/>
      <c r="J194" s="8"/>
    </row>
    <row r="195" spans="1:10" x14ac:dyDescent="0.2">
      <c r="A195" s="12" t="s">
        <v>15</v>
      </c>
      <c r="B195" s="16">
        <v>284</v>
      </c>
      <c r="C195" s="16">
        <v>309</v>
      </c>
      <c r="D195" s="8">
        <f t="shared" si="19"/>
        <v>3</v>
      </c>
      <c r="E195" s="8">
        <f>'President - Erie County'!E201</f>
        <v>596</v>
      </c>
      <c r="F195" s="8">
        <f t="shared" si="18"/>
        <v>596</v>
      </c>
      <c r="G195" s="8"/>
      <c r="H195" s="8"/>
      <c r="I195" s="8"/>
      <c r="J195" s="8"/>
    </row>
    <row r="196" spans="1:10" x14ac:dyDescent="0.2">
      <c r="A196" s="12" t="s">
        <v>16</v>
      </c>
      <c r="B196" s="16">
        <v>265</v>
      </c>
      <c r="C196" s="16">
        <v>278</v>
      </c>
      <c r="D196" s="8">
        <f t="shared" si="19"/>
        <v>4</v>
      </c>
      <c r="E196" s="8">
        <f>'President - Erie County'!E202</f>
        <v>547</v>
      </c>
      <c r="F196" s="8">
        <f t="shared" si="18"/>
        <v>547</v>
      </c>
      <c r="G196" s="8"/>
      <c r="H196" s="8"/>
      <c r="I196" s="8"/>
      <c r="J196" s="8"/>
    </row>
    <row r="197" spans="1:10" x14ac:dyDescent="0.2">
      <c r="A197" s="12" t="s">
        <v>18</v>
      </c>
      <c r="B197" s="16">
        <v>347</v>
      </c>
      <c r="C197" s="16">
        <v>282</v>
      </c>
      <c r="D197" s="8">
        <f t="shared" si="19"/>
        <v>3</v>
      </c>
      <c r="E197" s="8">
        <f>'President - Erie County'!E203</f>
        <v>632</v>
      </c>
      <c r="F197" s="8">
        <f t="shared" si="18"/>
        <v>632</v>
      </c>
      <c r="G197" s="8"/>
      <c r="H197" s="8"/>
      <c r="I197" s="8"/>
      <c r="J197" s="8"/>
    </row>
    <row r="198" spans="1:10" x14ac:dyDescent="0.2">
      <c r="A198" s="12" t="s">
        <v>19</v>
      </c>
      <c r="B198" s="16">
        <v>206</v>
      </c>
      <c r="C198" s="16">
        <v>183</v>
      </c>
      <c r="D198" s="8">
        <f t="shared" si="19"/>
        <v>5</v>
      </c>
      <c r="E198" s="8">
        <f>'President - Erie County'!E204</f>
        <v>394</v>
      </c>
      <c r="F198" s="8">
        <f t="shared" si="18"/>
        <v>394</v>
      </c>
      <c r="G198" s="8"/>
      <c r="H198" s="8"/>
      <c r="I198" s="8"/>
      <c r="J198" s="8"/>
    </row>
    <row r="199" spans="1:10" x14ac:dyDescent="0.2">
      <c r="A199" s="12" t="s">
        <v>21</v>
      </c>
      <c r="B199" s="16">
        <v>125</v>
      </c>
      <c r="C199" s="16">
        <v>154</v>
      </c>
      <c r="D199" s="8">
        <f t="shared" si="19"/>
        <v>2</v>
      </c>
      <c r="E199" s="8">
        <f>'President - Erie County'!E205</f>
        <v>281</v>
      </c>
      <c r="F199" s="8">
        <f t="shared" si="18"/>
        <v>281</v>
      </c>
      <c r="G199" s="8"/>
      <c r="H199" s="8"/>
      <c r="I199" s="8"/>
      <c r="J199" s="8"/>
    </row>
    <row r="200" spans="1:10" x14ac:dyDescent="0.2">
      <c r="A200" s="12" t="s">
        <v>22</v>
      </c>
      <c r="B200" s="16">
        <v>147</v>
      </c>
      <c r="C200" s="16">
        <v>238</v>
      </c>
      <c r="D200" s="8">
        <f t="shared" si="19"/>
        <v>1</v>
      </c>
      <c r="E200" s="8">
        <f>'President - Erie County'!E206</f>
        <v>386</v>
      </c>
      <c r="F200" s="8">
        <f t="shared" si="18"/>
        <v>386</v>
      </c>
      <c r="G200" s="8"/>
      <c r="H200" s="8"/>
      <c r="I200" s="8"/>
      <c r="J200" s="8"/>
    </row>
    <row r="201" spans="1:10" x14ac:dyDescent="0.2">
      <c r="A201" s="12" t="s">
        <v>24</v>
      </c>
      <c r="B201" s="16">
        <v>25</v>
      </c>
      <c r="C201" s="16">
        <v>51</v>
      </c>
      <c r="D201" s="8">
        <f t="shared" si="19"/>
        <v>1</v>
      </c>
      <c r="E201" s="8">
        <f>'President - Erie County'!E207</f>
        <v>77</v>
      </c>
      <c r="F201" s="8">
        <f t="shared" si="18"/>
        <v>77</v>
      </c>
      <c r="G201" s="8"/>
      <c r="H201" s="8"/>
      <c r="I201" s="8"/>
      <c r="J201" s="8"/>
    </row>
    <row r="202" spans="1:10" x14ac:dyDescent="0.2">
      <c r="A202" s="12" t="s">
        <v>26</v>
      </c>
      <c r="B202" s="16">
        <v>164</v>
      </c>
      <c r="C202" s="16">
        <v>146</v>
      </c>
      <c r="D202" s="8">
        <f t="shared" si="19"/>
        <v>0</v>
      </c>
      <c r="E202" s="8">
        <f>'President - Erie County'!E208</f>
        <v>310</v>
      </c>
      <c r="F202" s="8">
        <f t="shared" si="18"/>
        <v>310</v>
      </c>
      <c r="G202" s="8"/>
      <c r="H202" s="8"/>
      <c r="I202" s="8"/>
      <c r="J202" s="8"/>
    </row>
    <row r="203" spans="1:10" x14ac:dyDescent="0.2">
      <c r="A203" s="12" t="s">
        <v>27</v>
      </c>
      <c r="B203" s="16">
        <v>127</v>
      </c>
      <c r="C203" s="16">
        <v>181</v>
      </c>
      <c r="D203" s="8">
        <f t="shared" si="19"/>
        <v>0</v>
      </c>
      <c r="E203" s="8">
        <f>'President - Erie County'!E209</f>
        <v>308</v>
      </c>
      <c r="F203" s="8">
        <f t="shared" si="18"/>
        <v>308</v>
      </c>
      <c r="G203" s="8"/>
      <c r="H203" s="8"/>
      <c r="I203" s="8"/>
      <c r="J203" s="8"/>
    </row>
    <row r="204" spans="1:10" x14ac:dyDescent="0.2">
      <c r="A204" s="12" t="s">
        <v>29</v>
      </c>
      <c r="B204" s="16">
        <v>215</v>
      </c>
      <c r="C204" s="16">
        <v>329</v>
      </c>
      <c r="D204" s="8">
        <f t="shared" si="19"/>
        <v>3</v>
      </c>
      <c r="E204" s="8">
        <f>'President - Erie County'!E210</f>
        <v>547</v>
      </c>
      <c r="F204" s="8">
        <f t="shared" si="18"/>
        <v>547</v>
      </c>
      <c r="G204" s="8"/>
      <c r="H204" s="8"/>
      <c r="I204" s="8"/>
      <c r="J204" s="8"/>
    </row>
    <row r="205" spans="1:10" x14ac:dyDescent="0.2">
      <c r="A205" s="12" t="s">
        <v>32</v>
      </c>
      <c r="B205" s="16">
        <v>172</v>
      </c>
      <c r="C205" s="16">
        <v>229</v>
      </c>
      <c r="D205" s="8">
        <f t="shared" si="19"/>
        <v>1</v>
      </c>
      <c r="E205" s="8">
        <f>'President - Erie County'!E211</f>
        <v>402</v>
      </c>
      <c r="F205" s="8">
        <f t="shared" si="18"/>
        <v>402</v>
      </c>
      <c r="G205" s="8"/>
      <c r="H205" s="8"/>
      <c r="I205" s="8"/>
      <c r="J205" s="8"/>
    </row>
    <row r="206" spans="1:10" x14ac:dyDescent="0.2">
      <c r="A206" s="12" t="s">
        <v>33</v>
      </c>
      <c r="B206" s="16">
        <v>165</v>
      </c>
      <c r="C206" s="16">
        <v>219</v>
      </c>
      <c r="D206" s="8">
        <f t="shared" si="19"/>
        <v>2</v>
      </c>
      <c r="E206" s="8">
        <f>'President - Erie County'!E212</f>
        <v>386</v>
      </c>
      <c r="F206" s="8">
        <f t="shared" si="18"/>
        <v>386</v>
      </c>
      <c r="G206" s="8"/>
      <c r="H206" s="8"/>
      <c r="I206" s="8"/>
      <c r="J206" s="8"/>
    </row>
    <row r="207" spans="1:10" x14ac:dyDescent="0.2">
      <c r="A207" s="12" t="s">
        <v>34</v>
      </c>
      <c r="B207" s="16">
        <v>129</v>
      </c>
      <c r="C207" s="16">
        <v>138</v>
      </c>
      <c r="D207" s="8">
        <f t="shared" si="19"/>
        <v>2</v>
      </c>
      <c r="E207" s="8">
        <f>'President - Erie County'!E213</f>
        <v>269</v>
      </c>
      <c r="F207" s="8">
        <f t="shared" si="18"/>
        <v>269</v>
      </c>
      <c r="G207" s="8"/>
      <c r="H207" s="8"/>
      <c r="I207" s="8"/>
      <c r="J207" s="8"/>
    </row>
    <row r="208" spans="1:10" x14ac:dyDescent="0.2">
      <c r="A208" s="12" t="s">
        <v>35</v>
      </c>
      <c r="B208" s="16">
        <v>154</v>
      </c>
      <c r="C208" s="16">
        <v>170</v>
      </c>
      <c r="D208" s="8">
        <f t="shared" si="19"/>
        <v>1</v>
      </c>
      <c r="E208" s="8">
        <f>'President - Erie County'!E214</f>
        <v>325</v>
      </c>
      <c r="F208" s="8">
        <f t="shared" si="18"/>
        <v>325</v>
      </c>
      <c r="G208" s="8"/>
      <c r="H208" s="8"/>
      <c r="I208" s="8"/>
      <c r="J208" s="8"/>
    </row>
    <row r="209" spans="1:10" x14ac:dyDescent="0.2">
      <c r="A209" s="12" t="s">
        <v>40</v>
      </c>
      <c r="B209" s="16">
        <v>40</v>
      </c>
      <c r="C209" s="16">
        <v>73</v>
      </c>
      <c r="D209" s="8">
        <f t="shared" si="19"/>
        <v>3</v>
      </c>
      <c r="E209" s="8">
        <f>'President - Erie County'!E215</f>
        <v>116</v>
      </c>
      <c r="F209" s="8">
        <f t="shared" si="18"/>
        <v>116</v>
      </c>
      <c r="G209" s="8"/>
      <c r="H209" s="8"/>
      <c r="I209" s="8"/>
      <c r="J209" s="8"/>
    </row>
    <row r="210" spans="1:10" x14ac:dyDescent="0.2">
      <c r="A210" s="12" t="s">
        <v>41</v>
      </c>
      <c r="B210" s="16">
        <v>323</v>
      </c>
      <c r="C210" s="16">
        <v>231</v>
      </c>
      <c r="D210" s="8">
        <f t="shared" si="19"/>
        <v>1</v>
      </c>
      <c r="E210" s="8">
        <f>'President - Erie County'!E216</f>
        <v>555</v>
      </c>
      <c r="F210" s="8">
        <f t="shared" si="18"/>
        <v>555</v>
      </c>
      <c r="G210" s="8"/>
      <c r="H210" s="8"/>
      <c r="I210" s="8"/>
      <c r="J210" s="8"/>
    </row>
    <row r="211" spans="1:10" x14ac:dyDescent="0.2">
      <c r="A211" s="12" t="s">
        <v>42</v>
      </c>
      <c r="B211" s="16">
        <v>75</v>
      </c>
      <c r="C211" s="16">
        <v>2</v>
      </c>
      <c r="D211" s="8">
        <f t="shared" si="19"/>
        <v>0</v>
      </c>
      <c r="E211" s="8">
        <f>'President - Erie County'!E217</f>
        <v>77</v>
      </c>
      <c r="F211" s="8">
        <f t="shared" si="18"/>
        <v>77</v>
      </c>
      <c r="G211" s="8"/>
      <c r="H211" s="8"/>
      <c r="I211" s="8"/>
      <c r="J211" s="8"/>
    </row>
    <row r="212" spans="1:10" x14ac:dyDescent="0.2">
      <c r="A212" s="12" t="s">
        <v>44</v>
      </c>
      <c r="B212" s="16">
        <v>256</v>
      </c>
      <c r="C212" s="16">
        <v>385</v>
      </c>
      <c r="D212" s="8">
        <f t="shared" si="19"/>
        <v>1</v>
      </c>
      <c r="E212" s="8">
        <f>'President - Erie County'!E218</f>
        <v>642</v>
      </c>
      <c r="F212" s="8">
        <f t="shared" si="18"/>
        <v>642</v>
      </c>
      <c r="G212" s="8"/>
      <c r="H212" s="8"/>
      <c r="I212" s="8"/>
      <c r="J212" s="8"/>
    </row>
    <row r="213" spans="1:10" x14ac:dyDescent="0.2">
      <c r="A213" s="12" t="s">
        <v>75</v>
      </c>
      <c r="B213" s="16">
        <v>60</v>
      </c>
      <c r="C213" s="16">
        <v>145</v>
      </c>
      <c r="D213" s="8">
        <f t="shared" si="19"/>
        <v>2</v>
      </c>
      <c r="E213" s="8">
        <f>'President - Erie County'!E219</f>
        <v>207</v>
      </c>
      <c r="F213" s="8">
        <f t="shared" si="18"/>
        <v>207</v>
      </c>
      <c r="G213" s="8"/>
      <c r="H213" s="8"/>
      <c r="I213" s="8"/>
      <c r="J213" s="8"/>
    </row>
    <row r="214" spans="1:10" ht="12.75" customHeight="1" x14ac:dyDescent="0.2">
      <c r="A214" s="12" t="s">
        <v>153</v>
      </c>
      <c r="B214" s="16">
        <v>279</v>
      </c>
      <c r="C214" s="16">
        <v>222</v>
      </c>
      <c r="D214" s="8">
        <f t="shared" si="19"/>
        <v>6</v>
      </c>
      <c r="E214" s="8">
        <f>'President - Erie County'!E220</f>
        <v>507</v>
      </c>
      <c r="F214" s="8">
        <f t="shared" si="18"/>
        <v>507</v>
      </c>
      <c r="G214" s="8"/>
      <c r="H214" s="8"/>
      <c r="I214" s="8"/>
      <c r="J214" s="8"/>
    </row>
    <row r="215" spans="1:10" ht="12.2" customHeight="1" x14ac:dyDescent="0.2">
      <c r="A215" s="12" t="s">
        <v>79</v>
      </c>
      <c r="B215" s="16">
        <v>204</v>
      </c>
      <c r="C215" s="16">
        <v>282</v>
      </c>
      <c r="D215" s="8">
        <f t="shared" si="19"/>
        <v>1</v>
      </c>
      <c r="E215" s="8">
        <f>'President - Erie County'!E221</f>
        <v>487</v>
      </c>
      <c r="F215" s="8">
        <f t="shared" si="18"/>
        <v>487</v>
      </c>
      <c r="G215" s="8"/>
      <c r="H215" s="8"/>
      <c r="I215" s="8"/>
      <c r="J215" s="8"/>
    </row>
    <row r="216" spans="1:10" ht="12.2" customHeight="1" x14ac:dyDescent="0.2">
      <c r="A216" s="12" t="s">
        <v>81</v>
      </c>
      <c r="B216" s="16">
        <v>138</v>
      </c>
      <c r="C216" s="16">
        <v>211</v>
      </c>
      <c r="D216" s="8">
        <f t="shared" si="19"/>
        <v>1</v>
      </c>
      <c r="E216" s="8">
        <f>'President - Erie County'!E222</f>
        <v>350</v>
      </c>
      <c r="F216" s="8">
        <f t="shared" si="18"/>
        <v>350</v>
      </c>
      <c r="G216" s="8"/>
      <c r="H216" s="8"/>
      <c r="I216" s="8"/>
      <c r="J216" s="8"/>
    </row>
    <row r="217" spans="1:10" ht="12.2" customHeight="1" x14ac:dyDescent="0.2">
      <c r="A217" s="12" t="s">
        <v>82</v>
      </c>
      <c r="B217" s="16">
        <v>86</v>
      </c>
      <c r="C217" s="16">
        <v>106</v>
      </c>
      <c r="D217" s="8">
        <f t="shared" si="19"/>
        <v>4</v>
      </c>
      <c r="E217" s="8">
        <f>'President - Erie County'!E223</f>
        <v>196</v>
      </c>
      <c r="F217" s="8">
        <f t="shared" si="18"/>
        <v>196</v>
      </c>
      <c r="G217" s="8"/>
      <c r="H217" s="8"/>
      <c r="I217" s="8"/>
      <c r="J217" s="8"/>
    </row>
    <row r="218" spans="1:10" ht="12.2" customHeight="1" x14ac:dyDescent="0.2">
      <c r="A218" s="12" t="s">
        <v>83</v>
      </c>
      <c r="B218" s="16">
        <v>96</v>
      </c>
      <c r="C218" s="16">
        <v>128</v>
      </c>
      <c r="D218" s="8">
        <f t="shared" si="19"/>
        <v>4</v>
      </c>
      <c r="E218" s="8">
        <f>'President - Erie County'!E224</f>
        <v>228</v>
      </c>
      <c r="F218" s="8">
        <f t="shared" si="18"/>
        <v>228</v>
      </c>
      <c r="G218" s="8"/>
      <c r="H218" s="8"/>
      <c r="I218" s="8"/>
      <c r="J218" s="8"/>
    </row>
    <row r="219" spans="1:10" ht="12.2" customHeight="1" x14ac:dyDescent="0.2">
      <c r="A219" s="12" t="s">
        <v>84</v>
      </c>
      <c r="B219" s="16">
        <v>104</v>
      </c>
      <c r="C219" s="16">
        <v>131</v>
      </c>
      <c r="D219" s="8">
        <f t="shared" si="19"/>
        <v>1</v>
      </c>
      <c r="E219" s="8">
        <f>'President - Erie County'!E225</f>
        <v>236</v>
      </c>
      <c r="F219" s="8">
        <f t="shared" si="18"/>
        <v>236</v>
      </c>
      <c r="G219" s="8"/>
      <c r="H219" s="8"/>
      <c r="I219" s="8"/>
      <c r="J219" s="8"/>
    </row>
    <row r="220" spans="1:10" ht="12.2" customHeight="1" x14ac:dyDescent="0.2">
      <c r="A220" s="12" t="s">
        <v>85</v>
      </c>
      <c r="B220" s="16">
        <v>230</v>
      </c>
      <c r="C220" s="16">
        <v>240</v>
      </c>
      <c r="D220" s="8">
        <f t="shared" si="19"/>
        <v>6</v>
      </c>
      <c r="E220" s="8">
        <f>'President - Erie County'!E226</f>
        <v>476</v>
      </c>
      <c r="F220" s="8">
        <f t="shared" si="18"/>
        <v>476</v>
      </c>
      <c r="G220" s="8"/>
      <c r="H220" s="8"/>
      <c r="I220" s="8"/>
      <c r="J220" s="8"/>
    </row>
    <row r="221" spans="1:10" ht="12.2" customHeight="1" x14ac:dyDescent="0.2">
      <c r="A221" s="12" t="s">
        <v>88</v>
      </c>
      <c r="B221" s="16">
        <v>269</v>
      </c>
      <c r="C221" s="16">
        <v>236</v>
      </c>
      <c r="D221" s="8">
        <f t="shared" si="19"/>
        <v>1</v>
      </c>
      <c r="E221" s="8">
        <f>'President - Erie County'!E227</f>
        <v>506</v>
      </c>
      <c r="F221" s="8">
        <f t="shared" si="18"/>
        <v>506</v>
      </c>
      <c r="G221" s="8"/>
      <c r="H221" s="8"/>
      <c r="I221" s="8"/>
      <c r="J221" s="8"/>
    </row>
    <row r="222" spans="1:10" ht="12.2" customHeight="1" x14ac:dyDescent="0.2">
      <c r="A222" s="12" t="s">
        <v>89</v>
      </c>
      <c r="B222" s="16">
        <v>178</v>
      </c>
      <c r="C222" s="16">
        <v>237</v>
      </c>
      <c r="D222" s="8">
        <f t="shared" si="19"/>
        <v>2</v>
      </c>
      <c r="E222" s="8">
        <f>'President - Erie County'!E228</f>
        <v>417</v>
      </c>
      <c r="F222" s="8">
        <f t="shared" si="18"/>
        <v>417</v>
      </c>
      <c r="G222" s="8"/>
      <c r="H222" s="8"/>
      <c r="I222" s="8"/>
      <c r="J222" s="8"/>
    </row>
    <row r="223" spans="1:10" ht="12.2" customHeight="1" x14ac:dyDescent="0.2">
      <c r="A223" s="12" t="s">
        <v>53</v>
      </c>
      <c r="B223" s="16">
        <v>83</v>
      </c>
      <c r="C223" s="16">
        <v>82</v>
      </c>
      <c r="D223" s="8">
        <f t="shared" si="19"/>
        <v>0</v>
      </c>
      <c r="E223" s="8">
        <f>'President - Erie County'!E232</f>
        <v>165</v>
      </c>
      <c r="F223" s="8">
        <f>SUM(E223:E223)</f>
        <v>165</v>
      </c>
      <c r="G223" s="8"/>
      <c r="H223" s="8"/>
      <c r="I223" s="8"/>
      <c r="J223" s="8"/>
    </row>
    <row r="224" spans="1:10" s="41" customFormat="1" ht="12.2" customHeight="1" x14ac:dyDescent="0.2">
      <c r="A224" s="3" t="s">
        <v>0</v>
      </c>
      <c r="B224" s="13">
        <f>SUM(B189:B223)</f>
        <v>6070</v>
      </c>
      <c r="C224" s="13">
        <f>SUM(C189:C223)</f>
        <v>6886</v>
      </c>
      <c r="D224" s="19">
        <f t="shared" si="19"/>
        <v>72</v>
      </c>
      <c r="E224" s="13">
        <f>SUM(E189:E223)</f>
        <v>13028</v>
      </c>
      <c r="F224" s="13">
        <f>SUM(F189:F223)</f>
        <v>13028</v>
      </c>
      <c r="G224" s="15"/>
      <c r="H224" s="15"/>
      <c r="I224" s="15"/>
      <c r="J224" s="15"/>
    </row>
    <row r="225" spans="1:10" ht="11.85" customHeight="1" x14ac:dyDescent="0.2">
      <c r="A225" s="3"/>
      <c r="B225" s="18"/>
      <c r="C225" s="18"/>
      <c r="D225" s="8"/>
      <c r="E225" s="18"/>
      <c r="F225" s="25"/>
      <c r="G225" s="8"/>
      <c r="H225" s="8"/>
      <c r="I225" s="8"/>
      <c r="J225" s="8"/>
    </row>
    <row r="226" spans="1:10" ht="11.85" customHeight="1" x14ac:dyDescent="0.2">
      <c r="A226" s="11" t="s">
        <v>57</v>
      </c>
      <c r="B226" s="8"/>
      <c r="C226" s="8"/>
      <c r="D226" s="8"/>
      <c r="E226" s="8"/>
      <c r="F226" s="8"/>
      <c r="G226" s="8"/>
      <c r="H226" s="8"/>
      <c r="I226" s="8"/>
      <c r="J226" s="8"/>
    </row>
    <row r="227" spans="1:10" ht="11.85" customHeight="1" x14ac:dyDescent="0.2">
      <c r="A227" s="12" t="s">
        <v>3</v>
      </c>
      <c r="B227" s="16">
        <v>210</v>
      </c>
      <c r="C227" s="16">
        <v>181</v>
      </c>
      <c r="D227" s="8">
        <f t="shared" si="19"/>
        <v>9</v>
      </c>
      <c r="E227" s="8">
        <f>'President - Erie County'!E256</f>
        <v>400</v>
      </c>
      <c r="F227" s="8">
        <f t="shared" ref="F227:F259" si="20">SUM(E227:E227)</f>
        <v>400</v>
      </c>
      <c r="G227" s="8"/>
      <c r="H227" s="8"/>
      <c r="I227" s="8"/>
      <c r="J227" s="8"/>
    </row>
    <row r="228" spans="1:10" ht="11.85" customHeight="1" x14ac:dyDescent="0.2">
      <c r="A228" s="12" t="s">
        <v>4</v>
      </c>
      <c r="B228" s="16">
        <v>265</v>
      </c>
      <c r="C228" s="16">
        <v>297</v>
      </c>
      <c r="D228" s="8">
        <f t="shared" si="19"/>
        <v>5</v>
      </c>
      <c r="E228" s="8">
        <f>'President - Erie County'!E257</f>
        <v>567</v>
      </c>
      <c r="F228" s="8">
        <f t="shared" si="20"/>
        <v>567</v>
      </c>
      <c r="G228" s="8"/>
      <c r="H228" s="8"/>
      <c r="I228" s="8"/>
      <c r="J228" s="8"/>
    </row>
    <row r="229" spans="1:10" ht="11.85" customHeight="1" x14ac:dyDescent="0.2">
      <c r="A229" s="12" t="s">
        <v>6</v>
      </c>
      <c r="B229" s="16">
        <v>123</v>
      </c>
      <c r="C229" s="16">
        <v>116</v>
      </c>
      <c r="D229" s="8">
        <f t="shared" si="19"/>
        <v>1</v>
      </c>
      <c r="E229" s="8">
        <f>'President - Erie County'!E258</f>
        <v>240</v>
      </c>
      <c r="F229" s="8">
        <f t="shared" si="20"/>
        <v>240</v>
      </c>
      <c r="G229" s="8"/>
      <c r="H229" s="8"/>
      <c r="I229" s="8"/>
      <c r="J229" s="8"/>
    </row>
    <row r="230" spans="1:10" ht="11.85" customHeight="1" x14ac:dyDescent="0.2">
      <c r="A230" s="12" t="s">
        <v>7</v>
      </c>
      <c r="B230" s="16">
        <v>133</v>
      </c>
      <c r="C230" s="16">
        <v>151</v>
      </c>
      <c r="D230" s="8">
        <f t="shared" si="19"/>
        <v>5</v>
      </c>
      <c r="E230" s="8">
        <f>'President - Erie County'!E259</f>
        <v>289</v>
      </c>
      <c r="F230" s="8">
        <f t="shared" si="20"/>
        <v>289</v>
      </c>
      <c r="G230" s="8"/>
      <c r="H230" s="8"/>
      <c r="I230" s="8"/>
      <c r="J230" s="8"/>
    </row>
    <row r="231" spans="1:10" ht="11.85" customHeight="1" x14ac:dyDescent="0.2">
      <c r="A231" s="12" t="s">
        <v>8</v>
      </c>
      <c r="B231" s="16">
        <v>139</v>
      </c>
      <c r="C231" s="16">
        <v>120</v>
      </c>
      <c r="D231" s="8">
        <f t="shared" si="19"/>
        <v>1</v>
      </c>
      <c r="E231" s="8">
        <f>'President - Erie County'!E260</f>
        <v>260</v>
      </c>
      <c r="F231" s="8">
        <f t="shared" si="20"/>
        <v>260</v>
      </c>
      <c r="G231" s="8"/>
      <c r="H231" s="8"/>
      <c r="I231" s="8"/>
      <c r="J231" s="8"/>
    </row>
    <row r="232" spans="1:10" ht="11.85" customHeight="1" x14ac:dyDescent="0.2">
      <c r="A232" s="12" t="s">
        <v>9</v>
      </c>
      <c r="B232" s="16">
        <v>133</v>
      </c>
      <c r="C232" s="16">
        <v>110</v>
      </c>
      <c r="D232" s="8">
        <f t="shared" si="19"/>
        <v>5</v>
      </c>
      <c r="E232" s="8">
        <f>'President - Erie County'!E261</f>
        <v>248</v>
      </c>
      <c r="F232" s="8">
        <f t="shared" si="20"/>
        <v>248</v>
      </c>
      <c r="G232" s="8"/>
      <c r="H232" s="8"/>
      <c r="I232" s="8"/>
      <c r="J232" s="8"/>
    </row>
    <row r="233" spans="1:10" ht="11.85" customHeight="1" x14ac:dyDescent="0.2">
      <c r="A233" s="12" t="s">
        <v>10</v>
      </c>
      <c r="B233" s="16">
        <v>133</v>
      </c>
      <c r="C233" s="16">
        <v>125</v>
      </c>
      <c r="D233" s="8">
        <f t="shared" si="19"/>
        <v>1</v>
      </c>
      <c r="E233" s="8">
        <f>'President - Erie County'!E262</f>
        <v>259</v>
      </c>
      <c r="F233" s="8">
        <f t="shared" si="20"/>
        <v>259</v>
      </c>
      <c r="G233" s="8"/>
      <c r="H233" s="8"/>
      <c r="I233" s="8"/>
      <c r="J233" s="8"/>
    </row>
    <row r="234" spans="1:10" ht="11.85" customHeight="1" x14ac:dyDescent="0.2">
      <c r="A234" s="12" t="s">
        <v>11</v>
      </c>
      <c r="B234" s="16">
        <v>244</v>
      </c>
      <c r="C234" s="16">
        <v>204</v>
      </c>
      <c r="D234" s="8">
        <f t="shared" si="19"/>
        <v>2</v>
      </c>
      <c r="E234" s="8">
        <f>'President - Erie County'!E263</f>
        <v>450</v>
      </c>
      <c r="F234" s="8">
        <f t="shared" si="20"/>
        <v>450</v>
      </c>
      <c r="G234" s="8"/>
      <c r="H234" s="8"/>
      <c r="I234" s="8"/>
      <c r="J234" s="8"/>
    </row>
    <row r="235" spans="1:10" ht="11.85" customHeight="1" x14ac:dyDescent="0.2">
      <c r="A235" s="12" t="s">
        <v>12</v>
      </c>
      <c r="B235" s="16">
        <v>116</v>
      </c>
      <c r="C235" s="16">
        <v>113</v>
      </c>
      <c r="D235" s="8">
        <f t="shared" si="19"/>
        <v>0</v>
      </c>
      <c r="E235" s="8">
        <f>'President - Erie County'!E264</f>
        <v>229</v>
      </c>
      <c r="F235" s="8">
        <f t="shared" si="20"/>
        <v>229</v>
      </c>
      <c r="G235" s="8"/>
      <c r="H235" s="8"/>
      <c r="I235" s="8"/>
      <c r="J235" s="8"/>
    </row>
    <row r="236" spans="1:10" ht="11.85" customHeight="1" x14ac:dyDescent="0.2">
      <c r="A236" s="12" t="s">
        <v>14</v>
      </c>
      <c r="B236" s="16">
        <v>245</v>
      </c>
      <c r="C236" s="16">
        <v>219</v>
      </c>
      <c r="D236" s="8">
        <f t="shared" si="19"/>
        <v>2</v>
      </c>
      <c r="E236" s="8">
        <f>'President - Erie County'!E265</f>
        <v>466</v>
      </c>
      <c r="F236" s="8">
        <f t="shared" si="20"/>
        <v>466</v>
      </c>
      <c r="G236" s="8"/>
      <c r="H236" s="8"/>
      <c r="I236" s="8"/>
      <c r="J236" s="8"/>
    </row>
    <row r="237" spans="1:10" ht="11.85" customHeight="1" x14ac:dyDescent="0.2">
      <c r="A237" s="12" t="s">
        <v>16</v>
      </c>
      <c r="B237" s="16">
        <v>183</v>
      </c>
      <c r="C237" s="16">
        <v>180</v>
      </c>
      <c r="D237" s="8">
        <f t="shared" si="19"/>
        <v>5</v>
      </c>
      <c r="E237" s="8">
        <f>'President - Erie County'!E266</f>
        <v>368</v>
      </c>
      <c r="F237" s="8">
        <f t="shared" si="20"/>
        <v>368</v>
      </c>
      <c r="G237" s="8"/>
      <c r="H237" s="8"/>
      <c r="I237" s="8"/>
      <c r="J237" s="8"/>
    </row>
    <row r="238" spans="1:10" ht="11.85" customHeight="1" x14ac:dyDescent="0.2">
      <c r="A238" s="12" t="s">
        <v>17</v>
      </c>
      <c r="B238" s="16">
        <v>200</v>
      </c>
      <c r="C238" s="16">
        <v>290</v>
      </c>
      <c r="D238" s="8">
        <f t="shared" si="19"/>
        <v>2</v>
      </c>
      <c r="E238" s="8">
        <f>'President - Erie County'!E267</f>
        <v>492</v>
      </c>
      <c r="F238" s="8">
        <f t="shared" si="20"/>
        <v>492</v>
      </c>
      <c r="G238" s="8"/>
      <c r="H238" s="8"/>
      <c r="I238" s="8"/>
      <c r="J238" s="8"/>
    </row>
    <row r="239" spans="1:10" x14ac:dyDescent="0.2">
      <c r="A239" s="12" t="s">
        <v>20</v>
      </c>
      <c r="B239" s="16">
        <v>289</v>
      </c>
      <c r="C239" s="16">
        <v>273</v>
      </c>
      <c r="D239" s="8">
        <f t="shared" si="19"/>
        <v>8</v>
      </c>
      <c r="E239" s="8">
        <f>'President - Erie County'!E268</f>
        <v>570</v>
      </c>
      <c r="F239" s="8">
        <f t="shared" si="20"/>
        <v>570</v>
      </c>
      <c r="G239" s="8"/>
      <c r="H239" s="8"/>
      <c r="I239" s="8"/>
      <c r="J239" s="8"/>
    </row>
    <row r="240" spans="1:10" ht="12.2" customHeight="1" x14ac:dyDescent="0.2">
      <c r="A240" s="12" t="s">
        <v>24</v>
      </c>
      <c r="B240" s="16">
        <v>297</v>
      </c>
      <c r="C240" s="16">
        <v>261</v>
      </c>
      <c r="D240" s="8">
        <f t="shared" si="19"/>
        <v>8</v>
      </c>
      <c r="E240" s="8">
        <f>'President - Erie County'!E269</f>
        <v>566</v>
      </c>
      <c r="F240" s="8">
        <f t="shared" si="20"/>
        <v>566</v>
      </c>
      <c r="G240" s="8"/>
      <c r="H240" s="8"/>
      <c r="I240" s="8"/>
      <c r="J240" s="8"/>
    </row>
    <row r="241" spans="1:10" ht="12.2" customHeight="1" x14ac:dyDescent="0.2">
      <c r="A241" s="12" t="s">
        <v>25</v>
      </c>
      <c r="B241" s="16">
        <v>101</v>
      </c>
      <c r="C241" s="16">
        <v>83</v>
      </c>
      <c r="D241" s="8">
        <f t="shared" si="19"/>
        <v>0</v>
      </c>
      <c r="E241" s="8">
        <f>'President - Erie County'!E270</f>
        <v>184</v>
      </c>
      <c r="F241" s="8">
        <f t="shared" si="20"/>
        <v>184</v>
      </c>
      <c r="G241" s="8"/>
      <c r="H241" s="8"/>
      <c r="I241" s="8"/>
      <c r="J241" s="8"/>
    </row>
    <row r="242" spans="1:10" ht="12.2" customHeight="1" x14ac:dyDescent="0.2">
      <c r="A242" s="12" t="s">
        <v>29</v>
      </c>
      <c r="B242" s="16">
        <v>79</v>
      </c>
      <c r="C242" s="16">
        <v>83</v>
      </c>
      <c r="D242" s="8">
        <f t="shared" si="19"/>
        <v>6</v>
      </c>
      <c r="E242" s="8">
        <f>'President - Erie County'!E271</f>
        <v>168</v>
      </c>
      <c r="F242" s="8">
        <f t="shared" si="20"/>
        <v>168</v>
      </c>
      <c r="G242" s="8"/>
      <c r="H242" s="8"/>
      <c r="I242" s="8"/>
      <c r="J242" s="8"/>
    </row>
    <row r="243" spans="1:10" ht="12.2" customHeight="1" x14ac:dyDescent="0.2">
      <c r="A243" s="12" t="s">
        <v>33</v>
      </c>
      <c r="B243" s="16">
        <v>68</v>
      </c>
      <c r="C243" s="16">
        <v>117</v>
      </c>
      <c r="D243" s="8">
        <f t="shared" si="19"/>
        <v>1</v>
      </c>
      <c r="E243" s="8">
        <f>'President - Erie County'!E272</f>
        <v>186</v>
      </c>
      <c r="F243" s="8">
        <f t="shared" si="20"/>
        <v>186</v>
      </c>
      <c r="G243" s="8"/>
      <c r="H243" s="8"/>
      <c r="I243" s="8"/>
      <c r="J243" s="8"/>
    </row>
    <row r="244" spans="1:10" ht="12.2" customHeight="1" x14ac:dyDescent="0.2">
      <c r="A244" s="12" t="s">
        <v>34</v>
      </c>
      <c r="B244" s="16">
        <v>160</v>
      </c>
      <c r="C244" s="16">
        <v>171</v>
      </c>
      <c r="D244" s="8">
        <f t="shared" si="19"/>
        <v>4</v>
      </c>
      <c r="E244" s="8">
        <f>'President - Erie County'!E273</f>
        <v>335</v>
      </c>
      <c r="F244" s="8">
        <f t="shared" si="20"/>
        <v>335</v>
      </c>
      <c r="G244" s="8"/>
      <c r="H244" s="8"/>
      <c r="I244" s="8"/>
      <c r="J244" s="8"/>
    </row>
    <row r="245" spans="1:10" ht="11.85" customHeight="1" x14ac:dyDescent="0.2">
      <c r="A245" s="12" t="s">
        <v>35</v>
      </c>
      <c r="B245" s="16">
        <v>246</v>
      </c>
      <c r="C245" s="16">
        <v>312</v>
      </c>
      <c r="D245" s="8">
        <f t="shared" si="19"/>
        <v>8</v>
      </c>
      <c r="E245" s="8">
        <f>'President - Erie County'!E274</f>
        <v>566</v>
      </c>
      <c r="F245" s="8">
        <f t="shared" si="20"/>
        <v>566</v>
      </c>
      <c r="G245" s="8"/>
      <c r="H245" s="8"/>
      <c r="I245" s="8"/>
      <c r="J245" s="8"/>
    </row>
    <row r="246" spans="1:10" ht="11.85" customHeight="1" x14ac:dyDescent="0.2">
      <c r="A246" s="12" t="s">
        <v>36</v>
      </c>
      <c r="B246" s="16">
        <v>82</v>
      </c>
      <c r="C246" s="16">
        <v>69</v>
      </c>
      <c r="D246" s="8">
        <f t="shared" si="19"/>
        <v>1</v>
      </c>
      <c r="E246" s="8">
        <f>'President - Erie County'!E275</f>
        <v>152</v>
      </c>
      <c r="F246" s="8">
        <f t="shared" si="20"/>
        <v>152</v>
      </c>
      <c r="G246" s="8"/>
      <c r="H246" s="8"/>
      <c r="I246" s="8"/>
      <c r="J246" s="8"/>
    </row>
    <row r="247" spans="1:10" ht="11.85" customHeight="1" x14ac:dyDescent="0.2">
      <c r="A247" s="12" t="s">
        <v>38</v>
      </c>
      <c r="B247" s="16">
        <v>231</v>
      </c>
      <c r="C247" s="16">
        <v>209</v>
      </c>
      <c r="D247" s="8">
        <f t="shared" si="19"/>
        <v>8</v>
      </c>
      <c r="E247" s="8">
        <f>'President - Erie County'!E276</f>
        <v>448</v>
      </c>
      <c r="F247" s="8">
        <f t="shared" si="20"/>
        <v>448</v>
      </c>
      <c r="G247" s="8"/>
      <c r="H247" s="8"/>
      <c r="I247" s="8"/>
      <c r="J247" s="8"/>
    </row>
    <row r="248" spans="1:10" ht="11.85" customHeight="1" x14ac:dyDescent="0.2">
      <c r="A248" s="12" t="s">
        <v>42</v>
      </c>
      <c r="B248" s="16">
        <v>123</v>
      </c>
      <c r="C248" s="16">
        <v>125</v>
      </c>
      <c r="D248" s="8">
        <f t="shared" si="19"/>
        <v>1</v>
      </c>
      <c r="E248" s="8">
        <f>'President - Erie County'!E277</f>
        <v>249</v>
      </c>
      <c r="F248" s="8">
        <f t="shared" si="20"/>
        <v>249</v>
      </c>
      <c r="G248" s="8"/>
      <c r="H248" s="8"/>
      <c r="I248" s="8"/>
      <c r="J248" s="8"/>
    </row>
    <row r="249" spans="1:10" ht="11.85" customHeight="1" x14ac:dyDescent="0.2">
      <c r="A249" s="12" t="s">
        <v>75</v>
      </c>
      <c r="B249" s="16">
        <v>199</v>
      </c>
      <c r="C249" s="16">
        <v>191</v>
      </c>
      <c r="D249" s="8">
        <f t="shared" si="19"/>
        <v>6</v>
      </c>
      <c r="E249" s="8">
        <f>'President - Erie County'!E278</f>
        <v>396</v>
      </c>
      <c r="F249" s="8">
        <f t="shared" si="20"/>
        <v>396</v>
      </c>
      <c r="G249" s="8"/>
      <c r="H249" s="8"/>
      <c r="I249" s="8"/>
      <c r="J249" s="8"/>
    </row>
    <row r="250" spans="1:10" ht="11.85" customHeight="1" x14ac:dyDescent="0.2">
      <c r="A250" s="12" t="s">
        <v>76</v>
      </c>
      <c r="B250" s="16">
        <v>64</v>
      </c>
      <c r="C250" s="16">
        <v>91</v>
      </c>
      <c r="D250" s="8">
        <f t="shared" si="19"/>
        <v>2</v>
      </c>
      <c r="E250" s="8">
        <f>'President - Erie County'!E279</f>
        <v>157</v>
      </c>
      <c r="F250" s="8">
        <f t="shared" si="20"/>
        <v>157</v>
      </c>
      <c r="G250" s="8"/>
      <c r="H250" s="8"/>
      <c r="I250" s="8"/>
      <c r="J250" s="8"/>
    </row>
    <row r="251" spans="1:10" ht="11.85" customHeight="1" x14ac:dyDescent="0.2">
      <c r="A251" s="12" t="s">
        <v>77</v>
      </c>
      <c r="B251" s="16">
        <v>179</v>
      </c>
      <c r="C251" s="16">
        <v>134</v>
      </c>
      <c r="D251" s="8">
        <f t="shared" si="19"/>
        <v>3</v>
      </c>
      <c r="E251" s="8">
        <f>'President - Erie County'!E280</f>
        <v>316</v>
      </c>
      <c r="F251" s="8">
        <f t="shared" si="20"/>
        <v>316</v>
      </c>
      <c r="G251" s="8"/>
      <c r="H251" s="8"/>
      <c r="I251" s="8"/>
      <c r="J251" s="8"/>
    </row>
    <row r="252" spans="1:10" ht="11.85" customHeight="1" x14ac:dyDescent="0.2">
      <c r="A252" s="12" t="s">
        <v>81</v>
      </c>
      <c r="B252" s="16">
        <v>132</v>
      </c>
      <c r="C252" s="16">
        <v>115</v>
      </c>
      <c r="D252" s="8">
        <f t="shared" si="19"/>
        <v>3</v>
      </c>
      <c r="E252" s="8">
        <f>'President - Erie County'!E281</f>
        <v>250</v>
      </c>
      <c r="F252" s="8">
        <f t="shared" si="20"/>
        <v>250</v>
      </c>
      <c r="G252" s="8"/>
      <c r="H252" s="8"/>
      <c r="I252" s="8"/>
      <c r="J252" s="8"/>
    </row>
    <row r="253" spans="1:10" ht="11.85" customHeight="1" x14ac:dyDescent="0.2">
      <c r="A253" s="12" t="s">
        <v>82</v>
      </c>
      <c r="B253" s="16">
        <v>65</v>
      </c>
      <c r="C253" s="16">
        <v>36</v>
      </c>
      <c r="D253" s="8">
        <f t="shared" si="19"/>
        <v>2</v>
      </c>
      <c r="E253" s="8">
        <f>'President - Erie County'!E282</f>
        <v>103</v>
      </c>
      <c r="F253" s="8">
        <f t="shared" si="20"/>
        <v>103</v>
      </c>
      <c r="G253" s="8"/>
      <c r="H253" s="8"/>
      <c r="I253" s="8"/>
      <c r="J253" s="8"/>
    </row>
    <row r="254" spans="1:10" ht="11.85" customHeight="1" x14ac:dyDescent="0.2">
      <c r="A254" s="12" t="s">
        <v>85</v>
      </c>
      <c r="B254" s="16">
        <v>131</v>
      </c>
      <c r="C254" s="16">
        <v>141</v>
      </c>
      <c r="D254" s="8">
        <f t="shared" si="19"/>
        <v>1</v>
      </c>
      <c r="E254" s="8">
        <f>'President - Erie County'!E283</f>
        <v>273</v>
      </c>
      <c r="F254" s="8">
        <f t="shared" si="20"/>
        <v>273</v>
      </c>
      <c r="G254" s="8"/>
      <c r="H254" s="8"/>
      <c r="I254" s="8"/>
      <c r="J254" s="8"/>
    </row>
    <row r="255" spans="1:10" ht="11.85" customHeight="1" x14ac:dyDescent="0.2">
      <c r="A255" s="12" t="s">
        <v>86</v>
      </c>
      <c r="B255" s="16">
        <v>89</v>
      </c>
      <c r="C255" s="16">
        <v>82</v>
      </c>
      <c r="D255" s="8">
        <f t="shared" si="19"/>
        <v>1</v>
      </c>
      <c r="E255" s="8">
        <f>'President - Erie County'!E284</f>
        <v>172</v>
      </c>
      <c r="F255" s="8">
        <f t="shared" si="20"/>
        <v>172</v>
      </c>
      <c r="G255" s="8"/>
      <c r="H255" s="8"/>
      <c r="I255" s="8"/>
      <c r="J255" s="8"/>
    </row>
    <row r="256" spans="1:10" ht="11.85" customHeight="1" x14ac:dyDescent="0.2">
      <c r="A256" s="12" t="s">
        <v>87</v>
      </c>
      <c r="B256" s="16">
        <v>24</v>
      </c>
      <c r="C256" s="16">
        <v>30</v>
      </c>
      <c r="D256" s="8">
        <f t="shared" si="19"/>
        <v>0</v>
      </c>
      <c r="E256" s="8">
        <f>'President - Erie County'!E285</f>
        <v>54</v>
      </c>
      <c r="F256" s="8">
        <f t="shared" si="20"/>
        <v>54</v>
      </c>
      <c r="G256" s="8"/>
      <c r="H256" s="8"/>
      <c r="I256" s="8"/>
      <c r="J256" s="8"/>
    </row>
    <row r="257" spans="1:10" ht="11.85" customHeight="1" x14ac:dyDescent="0.2">
      <c r="A257" s="12" t="s">
        <v>88</v>
      </c>
      <c r="B257" s="16">
        <v>159</v>
      </c>
      <c r="C257" s="16">
        <v>134</v>
      </c>
      <c r="D257" s="8">
        <f t="shared" ref="D257:D319" si="21">F257-SUM(B257:C257)</f>
        <v>2</v>
      </c>
      <c r="E257" s="8">
        <f>'President - Erie County'!E286</f>
        <v>295</v>
      </c>
      <c r="F257" s="8">
        <f t="shared" si="20"/>
        <v>295</v>
      </c>
      <c r="G257" s="8"/>
      <c r="H257" s="8"/>
      <c r="I257" s="8"/>
      <c r="J257" s="8"/>
    </row>
    <row r="258" spans="1:10" ht="11.85" customHeight="1" x14ac:dyDescent="0.2">
      <c r="A258" s="12" t="s">
        <v>90</v>
      </c>
      <c r="B258" s="16">
        <v>155</v>
      </c>
      <c r="C258" s="16">
        <v>137</v>
      </c>
      <c r="D258" s="8">
        <f t="shared" si="21"/>
        <v>7</v>
      </c>
      <c r="E258" s="8">
        <f>'President - Erie County'!E287</f>
        <v>299</v>
      </c>
      <c r="F258" s="8">
        <f t="shared" si="20"/>
        <v>299</v>
      </c>
      <c r="G258" s="8"/>
      <c r="H258" s="8"/>
      <c r="I258" s="8"/>
      <c r="J258" s="8"/>
    </row>
    <row r="259" spans="1:10" ht="11.85" customHeight="1" x14ac:dyDescent="0.2">
      <c r="A259" s="12" t="s">
        <v>93</v>
      </c>
      <c r="B259" s="16">
        <v>223</v>
      </c>
      <c r="C259" s="16">
        <v>199</v>
      </c>
      <c r="D259" s="8">
        <f t="shared" si="21"/>
        <v>4</v>
      </c>
      <c r="E259" s="8">
        <f>'President - Erie County'!E288</f>
        <v>426</v>
      </c>
      <c r="F259" s="8">
        <f t="shared" si="20"/>
        <v>426</v>
      </c>
      <c r="G259" s="8"/>
      <c r="H259" s="8"/>
      <c r="I259" s="8"/>
      <c r="J259" s="8"/>
    </row>
    <row r="260" spans="1:10" s="41" customFormat="1" ht="11.85" customHeight="1" x14ac:dyDescent="0.2">
      <c r="A260" s="3" t="s">
        <v>0</v>
      </c>
      <c r="B260" s="13">
        <f>SUM(B227:B259)</f>
        <v>5220</v>
      </c>
      <c r="C260" s="13">
        <f>SUM(C227:C259)</f>
        <v>5099</v>
      </c>
      <c r="D260" s="19">
        <f t="shared" si="21"/>
        <v>114</v>
      </c>
      <c r="E260" s="13">
        <f>SUM(E227:E259)</f>
        <v>10433</v>
      </c>
      <c r="F260" s="13">
        <f>SUM(F227:F259)</f>
        <v>10433</v>
      </c>
      <c r="G260" s="15"/>
      <c r="H260" s="15"/>
      <c r="I260" s="15"/>
      <c r="J260" s="15"/>
    </row>
    <row r="261" spans="1:10" ht="11.85" customHeight="1" x14ac:dyDescent="0.2">
      <c r="A261" s="3"/>
      <c r="B261" s="18"/>
      <c r="C261" s="18"/>
      <c r="D261" s="8"/>
      <c r="E261" s="18"/>
      <c r="F261" s="8"/>
      <c r="G261" s="8"/>
      <c r="H261" s="8"/>
      <c r="I261" s="8"/>
      <c r="J261" s="8"/>
    </row>
    <row r="262" spans="1:10" ht="11.85" customHeight="1" x14ac:dyDescent="0.2">
      <c r="A262" s="11" t="s">
        <v>97</v>
      </c>
      <c r="B262" s="8"/>
      <c r="C262" s="8"/>
      <c r="D262" s="8"/>
      <c r="E262" s="8"/>
      <c r="F262" s="8"/>
      <c r="G262" s="8"/>
      <c r="H262" s="8"/>
      <c r="I262" s="8"/>
      <c r="J262" s="8"/>
    </row>
    <row r="263" spans="1:10" ht="11.85" customHeight="1" x14ac:dyDescent="0.2">
      <c r="A263" s="12" t="s">
        <v>3</v>
      </c>
      <c r="B263" s="16">
        <v>126</v>
      </c>
      <c r="C263" s="16">
        <v>113</v>
      </c>
      <c r="D263" s="8">
        <f t="shared" si="21"/>
        <v>4</v>
      </c>
      <c r="E263" s="8">
        <f>'President - Erie County'!E353</f>
        <v>243</v>
      </c>
      <c r="F263" s="8">
        <f t="shared" ref="F263:F270" si="22">SUM(E263:E263)</f>
        <v>243</v>
      </c>
      <c r="G263" s="8"/>
      <c r="H263" s="8"/>
      <c r="I263" s="8"/>
      <c r="J263" s="8"/>
    </row>
    <row r="264" spans="1:10" ht="11.85" customHeight="1" x14ac:dyDescent="0.2">
      <c r="A264" s="12" t="s">
        <v>154</v>
      </c>
      <c r="B264" s="16">
        <v>161</v>
      </c>
      <c r="C264" s="16">
        <v>158</v>
      </c>
      <c r="D264" s="8">
        <f t="shared" si="21"/>
        <v>3</v>
      </c>
      <c r="E264" s="8">
        <f>'President - Erie County'!E354</f>
        <v>322</v>
      </c>
      <c r="F264" s="8">
        <f t="shared" si="22"/>
        <v>322</v>
      </c>
      <c r="G264" s="8"/>
      <c r="H264" s="8"/>
      <c r="I264" s="8"/>
      <c r="J264" s="8"/>
    </row>
    <row r="265" spans="1:10" ht="11.85" customHeight="1" x14ac:dyDescent="0.2">
      <c r="A265" s="12" t="s">
        <v>5</v>
      </c>
      <c r="B265" s="16">
        <v>108</v>
      </c>
      <c r="C265" s="16">
        <v>114</v>
      </c>
      <c r="D265" s="8">
        <f t="shared" si="21"/>
        <v>2</v>
      </c>
      <c r="E265" s="8">
        <f>'President - Erie County'!E355</f>
        <v>224</v>
      </c>
      <c r="F265" s="8">
        <f t="shared" si="22"/>
        <v>224</v>
      </c>
      <c r="G265" s="8"/>
      <c r="H265" s="8"/>
      <c r="I265" s="8"/>
      <c r="J265" s="8"/>
    </row>
    <row r="266" spans="1:10" ht="11.85" customHeight="1" x14ac:dyDescent="0.2">
      <c r="A266" s="12" t="s">
        <v>7</v>
      </c>
      <c r="B266" s="16">
        <v>73</v>
      </c>
      <c r="C266" s="16">
        <v>80</v>
      </c>
      <c r="D266" s="8">
        <f t="shared" si="21"/>
        <v>3</v>
      </c>
      <c r="E266" s="8">
        <f>'President - Erie County'!E356</f>
        <v>156</v>
      </c>
      <c r="F266" s="8">
        <f t="shared" si="22"/>
        <v>156</v>
      </c>
      <c r="G266" s="8"/>
      <c r="H266" s="8"/>
      <c r="I266" s="8"/>
      <c r="J266" s="8"/>
    </row>
    <row r="267" spans="1:10" ht="11.85" customHeight="1" x14ac:dyDescent="0.2">
      <c r="A267" s="12" t="s">
        <v>8</v>
      </c>
      <c r="B267" s="16">
        <v>53</v>
      </c>
      <c r="C267" s="16">
        <v>41</v>
      </c>
      <c r="D267" s="8">
        <f t="shared" si="21"/>
        <v>2</v>
      </c>
      <c r="E267" s="8">
        <f>'President - Erie County'!E357</f>
        <v>96</v>
      </c>
      <c r="F267" s="8">
        <f t="shared" si="22"/>
        <v>96</v>
      </c>
      <c r="G267" s="8"/>
      <c r="H267" s="8"/>
      <c r="I267" s="8"/>
      <c r="J267" s="8"/>
    </row>
    <row r="268" spans="1:10" ht="11.85" customHeight="1" x14ac:dyDescent="0.2">
      <c r="A268" s="12" t="s">
        <v>9</v>
      </c>
      <c r="B268" s="16">
        <v>235</v>
      </c>
      <c r="C268" s="16">
        <v>145</v>
      </c>
      <c r="D268" s="8">
        <f t="shared" si="21"/>
        <v>4</v>
      </c>
      <c r="E268" s="8">
        <f>'President - Erie County'!E358</f>
        <v>384</v>
      </c>
      <c r="F268" s="8">
        <f t="shared" si="22"/>
        <v>384</v>
      </c>
      <c r="G268" s="8"/>
      <c r="H268" s="8"/>
      <c r="I268" s="8"/>
      <c r="J268" s="8"/>
    </row>
    <row r="269" spans="1:10" ht="11.85" customHeight="1" x14ac:dyDescent="0.2">
      <c r="A269" s="12" t="s">
        <v>10</v>
      </c>
      <c r="B269" s="16">
        <v>107</v>
      </c>
      <c r="C269" s="16">
        <v>110</v>
      </c>
      <c r="D269" s="8">
        <f t="shared" si="21"/>
        <v>0</v>
      </c>
      <c r="E269" s="8">
        <f>'President - Erie County'!E359</f>
        <v>217</v>
      </c>
      <c r="F269" s="8">
        <f t="shared" si="22"/>
        <v>217</v>
      </c>
      <c r="G269" s="8"/>
      <c r="H269" s="8"/>
      <c r="I269" s="8"/>
      <c r="J269" s="8"/>
    </row>
    <row r="270" spans="1:10" ht="11.85" customHeight="1" x14ac:dyDescent="0.2">
      <c r="A270" s="12" t="s">
        <v>14</v>
      </c>
      <c r="B270" s="16">
        <v>202</v>
      </c>
      <c r="C270" s="16">
        <v>188</v>
      </c>
      <c r="D270" s="8">
        <f t="shared" si="21"/>
        <v>4</v>
      </c>
      <c r="E270" s="8">
        <f>'President - Erie County'!E360</f>
        <v>394</v>
      </c>
      <c r="F270" s="8">
        <f t="shared" si="22"/>
        <v>394</v>
      </c>
      <c r="G270" s="8"/>
      <c r="H270" s="8"/>
      <c r="I270" s="8"/>
      <c r="J270" s="8"/>
    </row>
    <row r="271" spans="1:10" s="41" customFormat="1" ht="12" customHeight="1" x14ac:dyDescent="0.2">
      <c r="A271" s="3" t="s">
        <v>0</v>
      </c>
      <c r="B271" s="13">
        <f>SUM(B263:B270)</f>
        <v>1065</v>
      </c>
      <c r="C271" s="13">
        <f>SUM(C263:C270)</f>
        <v>949</v>
      </c>
      <c r="D271" s="19">
        <f t="shared" si="21"/>
        <v>22</v>
      </c>
      <c r="E271" s="13">
        <f>SUM(E263:E270)</f>
        <v>2036</v>
      </c>
      <c r="F271" s="13">
        <f>SUM(F263:F270)</f>
        <v>2036</v>
      </c>
      <c r="G271" s="15"/>
      <c r="H271" s="15"/>
      <c r="I271" s="15"/>
      <c r="J271" s="15"/>
    </row>
    <row r="272" spans="1:10" ht="11.45" customHeight="1" x14ac:dyDescent="0.2">
      <c r="A272" s="3"/>
      <c r="B272" s="18"/>
      <c r="C272" s="18"/>
      <c r="D272" s="8"/>
      <c r="E272" s="18"/>
      <c r="F272" s="8"/>
      <c r="G272" s="8"/>
      <c r="H272" s="8"/>
      <c r="I272" s="8"/>
      <c r="J272" s="8"/>
    </row>
    <row r="273" spans="1:10" ht="11.45" customHeight="1" x14ac:dyDescent="0.2">
      <c r="A273" s="11" t="s">
        <v>106</v>
      </c>
      <c r="B273" s="8"/>
      <c r="C273" s="8"/>
      <c r="D273" s="8"/>
      <c r="E273" s="8"/>
      <c r="F273" s="8"/>
      <c r="G273" s="8"/>
      <c r="H273" s="8"/>
      <c r="I273" s="8"/>
      <c r="J273" s="8"/>
    </row>
    <row r="274" spans="1:10" ht="11.45" customHeight="1" x14ac:dyDescent="0.2">
      <c r="A274" s="12" t="s">
        <v>3</v>
      </c>
      <c r="B274" s="16">
        <v>259</v>
      </c>
      <c r="C274" s="16">
        <v>188</v>
      </c>
      <c r="D274" s="8">
        <f t="shared" si="21"/>
        <v>0</v>
      </c>
      <c r="E274" s="8">
        <f>'President - Erie County'!E446</f>
        <v>447</v>
      </c>
      <c r="F274" s="8">
        <f>SUM(E274:E274)</f>
        <v>447</v>
      </c>
      <c r="G274" s="8"/>
      <c r="H274" s="8"/>
      <c r="I274" s="8"/>
      <c r="J274" s="8"/>
    </row>
    <row r="275" spans="1:10" ht="11.45" customHeight="1" x14ac:dyDescent="0.2">
      <c r="A275" s="12" t="s">
        <v>250</v>
      </c>
      <c r="B275" s="16">
        <v>241</v>
      </c>
      <c r="C275" s="16">
        <v>147</v>
      </c>
      <c r="D275" s="8">
        <f t="shared" si="21"/>
        <v>5</v>
      </c>
      <c r="E275" s="8">
        <f>'President - Erie County'!E447</f>
        <v>393</v>
      </c>
      <c r="F275" s="8">
        <f>SUM(E275:E275)</f>
        <v>393</v>
      </c>
      <c r="G275" s="8"/>
      <c r="H275" s="8"/>
      <c r="I275" s="8"/>
      <c r="J275" s="8"/>
    </row>
    <row r="276" spans="1:10" ht="11.45" customHeight="1" x14ac:dyDescent="0.2">
      <c r="A276" s="12" t="s">
        <v>6</v>
      </c>
      <c r="B276" s="16">
        <v>174</v>
      </c>
      <c r="C276" s="16">
        <v>161</v>
      </c>
      <c r="D276" s="8">
        <f t="shared" si="21"/>
        <v>3</v>
      </c>
      <c r="E276" s="8">
        <f>'President - Erie County'!E448</f>
        <v>338</v>
      </c>
      <c r="F276" s="8">
        <f t="shared" ref="F276:F302" si="23">SUM(E276:E276)</f>
        <v>338</v>
      </c>
      <c r="G276" s="8"/>
      <c r="H276" s="8"/>
      <c r="I276" s="8"/>
      <c r="J276" s="8"/>
    </row>
    <row r="277" spans="1:10" ht="11.45" customHeight="1" x14ac:dyDescent="0.2">
      <c r="A277" s="12" t="s">
        <v>7</v>
      </c>
      <c r="B277" s="16">
        <v>165</v>
      </c>
      <c r="C277" s="16">
        <v>162</v>
      </c>
      <c r="D277" s="8">
        <f t="shared" si="21"/>
        <v>4</v>
      </c>
      <c r="E277" s="8">
        <f>'President - Erie County'!E449</f>
        <v>331</v>
      </c>
      <c r="F277" s="8">
        <f t="shared" si="23"/>
        <v>331</v>
      </c>
      <c r="G277" s="8"/>
      <c r="H277" s="8"/>
      <c r="I277" s="8"/>
      <c r="J277" s="8"/>
    </row>
    <row r="278" spans="1:10" x14ac:dyDescent="0.2">
      <c r="A278" s="12" t="s">
        <v>9</v>
      </c>
      <c r="B278" s="16">
        <v>249</v>
      </c>
      <c r="C278" s="16">
        <v>250</v>
      </c>
      <c r="D278" s="8">
        <f t="shared" si="21"/>
        <v>5</v>
      </c>
      <c r="E278" s="8">
        <f>'President - Erie County'!E450</f>
        <v>504</v>
      </c>
      <c r="F278" s="8">
        <f t="shared" si="23"/>
        <v>504</v>
      </c>
      <c r="G278" s="8"/>
      <c r="H278" s="8"/>
      <c r="I278" s="8"/>
      <c r="J278" s="8"/>
    </row>
    <row r="279" spans="1:10" ht="12" customHeight="1" x14ac:dyDescent="0.2">
      <c r="A279" s="12" t="s">
        <v>11</v>
      </c>
      <c r="B279" s="16">
        <v>177</v>
      </c>
      <c r="C279" s="16">
        <v>127</v>
      </c>
      <c r="D279" s="8">
        <f t="shared" si="21"/>
        <v>2</v>
      </c>
      <c r="E279" s="8">
        <f>'President - Erie County'!E451</f>
        <v>306</v>
      </c>
      <c r="F279" s="8">
        <f t="shared" si="23"/>
        <v>306</v>
      </c>
      <c r="G279" s="8"/>
      <c r="H279" s="8"/>
      <c r="I279" s="8"/>
      <c r="J279" s="8"/>
    </row>
    <row r="280" spans="1:10" ht="12" customHeight="1" x14ac:dyDescent="0.2">
      <c r="A280" s="12" t="s">
        <v>13</v>
      </c>
      <c r="B280" s="16">
        <v>249</v>
      </c>
      <c r="C280" s="16">
        <v>218</v>
      </c>
      <c r="D280" s="8">
        <f t="shared" si="21"/>
        <v>3</v>
      </c>
      <c r="E280" s="8">
        <f>'President - Erie County'!E452</f>
        <v>470</v>
      </c>
      <c r="F280" s="8">
        <f t="shared" si="23"/>
        <v>470</v>
      </c>
      <c r="G280" s="8"/>
      <c r="H280" s="8"/>
      <c r="I280" s="8"/>
      <c r="J280" s="8"/>
    </row>
    <row r="281" spans="1:10" ht="12" customHeight="1" x14ac:dyDescent="0.2">
      <c r="A281" s="12" t="s">
        <v>14</v>
      </c>
      <c r="B281" s="16">
        <v>98</v>
      </c>
      <c r="C281" s="16">
        <v>86</v>
      </c>
      <c r="D281" s="8">
        <f t="shared" si="21"/>
        <v>6</v>
      </c>
      <c r="E281" s="8">
        <f>'President - Erie County'!E453</f>
        <v>190</v>
      </c>
      <c r="F281" s="8">
        <f t="shared" si="23"/>
        <v>190</v>
      </c>
      <c r="G281" s="8"/>
      <c r="H281" s="8"/>
      <c r="I281" s="8"/>
      <c r="J281" s="8"/>
    </row>
    <row r="282" spans="1:10" ht="12" customHeight="1" x14ac:dyDescent="0.2">
      <c r="A282" s="12" t="s">
        <v>19</v>
      </c>
      <c r="B282" s="16">
        <v>84</v>
      </c>
      <c r="C282" s="16">
        <v>79</v>
      </c>
      <c r="D282" s="8">
        <f t="shared" si="21"/>
        <v>1</v>
      </c>
      <c r="E282" s="8">
        <f>'President - Erie County'!E454</f>
        <v>164</v>
      </c>
      <c r="F282" s="8">
        <f t="shared" si="23"/>
        <v>164</v>
      </c>
      <c r="G282" s="8"/>
      <c r="H282" s="8"/>
      <c r="I282" s="8"/>
      <c r="J282" s="8"/>
    </row>
    <row r="283" spans="1:10" ht="12" customHeight="1" x14ac:dyDescent="0.2">
      <c r="A283" s="12" t="s">
        <v>21</v>
      </c>
      <c r="B283" s="16">
        <v>93</v>
      </c>
      <c r="C283" s="16">
        <v>86</v>
      </c>
      <c r="D283" s="8">
        <f t="shared" si="21"/>
        <v>1</v>
      </c>
      <c r="E283" s="8">
        <f>'President - Erie County'!E455</f>
        <v>180</v>
      </c>
      <c r="F283" s="8">
        <f t="shared" si="23"/>
        <v>180</v>
      </c>
      <c r="G283" s="8"/>
      <c r="H283" s="8"/>
      <c r="I283" s="8"/>
      <c r="J283" s="8"/>
    </row>
    <row r="284" spans="1:10" ht="12" customHeight="1" x14ac:dyDescent="0.2">
      <c r="A284" s="12" t="s">
        <v>22</v>
      </c>
      <c r="B284" s="16">
        <v>45</v>
      </c>
      <c r="C284" s="16">
        <v>30</v>
      </c>
      <c r="D284" s="8">
        <f t="shared" si="21"/>
        <v>1</v>
      </c>
      <c r="E284" s="8">
        <f>'President - Erie County'!E456</f>
        <v>76</v>
      </c>
      <c r="F284" s="8">
        <f t="shared" si="23"/>
        <v>76</v>
      </c>
      <c r="G284" s="8"/>
      <c r="H284" s="8"/>
      <c r="I284" s="8"/>
      <c r="J284" s="8"/>
    </row>
    <row r="285" spans="1:10" ht="12" customHeight="1" x14ac:dyDescent="0.2">
      <c r="A285" s="12" t="s">
        <v>23</v>
      </c>
      <c r="B285" s="16">
        <v>82</v>
      </c>
      <c r="C285" s="16">
        <v>78</v>
      </c>
      <c r="D285" s="8">
        <f t="shared" si="21"/>
        <v>7</v>
      </c>
      <c r="E285" s="8">
        <f>'President - Erie County'!E457</f>
        <v>167</v>
      </c>
      <c r="F285" s="8">
        <f t="shared" si="23"/>
        <v>167</v>
      </c>
      <c r="G285" s="8"/>
      <c r="H285" s="8"/>
      <c r="I285" s="8"/>
      <c r="J285" s="8"/>
    </row>
    <row r="286" spans="1:10" ht="12" customHeight="1" x14ac:dyDescent="0.2">
      <c r="A286" s="12" t="s">
        <v>24</v>
      </c>
      <c r="B286" s="16">
        <v>179</v>
      </c>
      <c r="C286" s="16">
        <v>190</v>
      </c>
      <c r="D286" s="8">
        <f t="shared" si="21"/>
        <v>4</v>
      </c>
      <c r="E286" s="8">
        <f>'President - Erie County'!E458</f>
        <v>373</v>
      </c>
      <c r="F286" s="8">
        <f t="shared" si="23"/>
        <v>373</v>
      </c>
      <c r="G286" s="8"/>
      <c r="H286" s="8"/>
      <c r="I286" s="8"/>
      <c r="J286" s="8"/>
    </row>
    <row r="287" spans="1:10" ht="12" customHeight="1" x14ac:dyDescent="0.2">
      <c r="A287" s="12" t="s">
        <v>25</v>
      </c>
      <c r="B287" s="16">
        <v>49</v>
      </c>
      <c r="C287" s="16">
        <v>45</v>
      </c>
      <c r="D287" s="8">
        <f t="shared" si="21"/>
        <v>1</v>
      </c>
      <c r="E287" s="8">
        <f>'President - Erie County'!E459</f>
        <v>95</v>
      </c>
      <c r="F287" s="8">
        <f t="shared" si="23"/>
        <v>95</v>
      </c>
      <c r="G287" s="8"/>
      <c r="H287" s="8"/>
      <c r="I287" s="8"/>
      <c r="J287" s="8"/>
    </row>
    <row r="288" spans="1:10" x14ac:dyDescent="0.2">
      <c r="A288" s="12" t="s">
        <v>27</v>
      </c>
      <c r="B288" s="16">
        <v>135</v>
      </c>
      <c r="C288" s="16">
        <v>126</v>
      </c>
      <c r="D288" s="8">
        <f t="shared" si="21"/>
        <v>2</v>
      </c>
      <c r="E288" s="8">
        <f>'President - Erie County'!E460</f>
        <v>263</v>
      </c>
      <c r="F288" s="8">
        <f t="shared" si="23"/>
        <v>263</v>
      </c>
      <c r="G288" s="8"/>
      <c r="H288" s="8"/>
      <c r="I288" s="8"/>
      <c r="J288" s="8"/>
    </row>
    <row r="289" spans="1:10" x14ac:dyDescent="0.2">
      <c r="A289" s="12" t="s">
        <v>29</v>
      </c>
      <c r="B289" s="16">
        <v>32</v>
      </c>
      <c r="C289" s="16">
        <v>17</v>
      </c>
      <c r="D289" s="8">
        <f t="shared" si="21"/>
        <v>0</v>
      </c>
      <c r="E289" s="8">
        <f>'President - Erie County'!E461</f>
        <v>49</v>
      </c>
      <c r="F289" s="8">
        <f t="shared" si="23"/>
        <v>49</v>
      </c>
      <c r="G289" s="8"/>
      <c r="H289" s="8"/>
      <c r="I289" s="8"/>
      <c r="J289" s="8"/>
    </row>
    <row r="290" spans="1:10" x14ac:dyDescent="0.2">
      <c r="A290" s="12" t="s">
        <v>30</v>
      </c>
      <c r="B290" s="16">
        <v>116</v>
      </c>
      <c r="C290" s="16">
        <v>109</v>
      </c>
      <c r="D290" s="8">
        <f t="shared" si="21"/>
        <v>2</v>
      </c>
      <c r="E290" s="8">
        <f>'President - Erie County'!E462</f>
        <v>227</v>
      </c>
      <c r="F290" s="8">
        <f t="shared" si="23"/>
        <v>227</v>
      </c>
      <c r="G290" s="8"/>
      <c r="H290" s="8"/>
      <c r="I290" s="8"/>
      <c r="J290" s="8"/>
    </row>
    <row r="291" spans="1:10" ht="12.75" customHeight="1" x14ac:dyDescent="0.2">
      <c r="A291" s="12" t="s">
        <v>33</v>
      </c>
      <c r="B291" s="16">
        <v>129</v>
      </c>
      <c r="C291" s="16">
        <v>130</v>
      </c>
      <c r="D291" s="8">
        <f t="shared" si="21"/>
        <v>3</v>
      </c>
      <c r="E291" s="8">
        <f>'President - Erie County'!E463</f>
        <v>262</v>
      </c>
      <c r="F291" s="8">
        <f t="shared" si="23"/>
        <v>262</v>
      </c>
      <c r="G291" s="8"/>
      <c r="H291" s="8"/>
      <c r="I291" s="8"/>
      <c r="J291" s="8"/>
    </row>
    <row r="292" spans="1:10" x14ac:dyDescent="0.2">
      <c r="A292" s="12" t="s">
        <v>36</v>
      </c>
      <c r="B292" s="16">
        <v>104</v>
      </c>
      <c r="C292" s="16">
        <v>98</v>
      </c>
      <c r="D292" s="8">
        <f t="shared" si="21"/>
        <v>0</v>
      </c>
      <c r="E292" s="8">
        <f>'President - Erie County'!E464</f>
        <v>202</v>
      </c>
      <c r="F292" s="8">
        <f t="shared" si="23"/>
        <v>202</v>
      </c>
      <c r="G292" s="8"/>
      <c r="H292" s="8"/>
      <c r="I292" s="8"/>
      <c r="J292" s="8"/>
    </row>
    <row r="293" spans="1:10" x14ac:dyDescent="0.2">
      <c r="A293" s="12" t="s">
        <v>38</v>
      </c>
      <c r="B293" s="16">
        <v>236</v>
      </c>
      <c r="C293" s="16">
        <v>226</v>
      </c>
      <c r="D293" s="8">
        <f t="shared" si="21"/>
        <v>3</v>
      </c>
      <c r="E293" s="8">
        <f>'President - Erie County'!E465</f>
        <v>465</v>
      </c>
      <c r="F293" s="8">
        <f t="shared" si="23"/>
        <v>465</v>
      </c>
      <c r="G293" s="8"/>
      <c r="H293" s="8"/>
      <c r="I293" s="8"/>
      <c r="J293" s="8"/>
    </row>
    <row r="294" spans="1:10" x14ac:dyDescent="0.2">
      <c r="A294" s="12" t="s">
        <v>43</v>
      </c>
      <c r="B294" s="16">
        <v>288</v>
      </c>
      <c r="C294" s="16">
        <v>245</v>
      </c>
      <c r="D294" s="8">
        <f t="shared" si="21"/>
        <v>2</v>
      </c>
      <c r="E294" s="8">
        <f>'President - Erie County'!E466</f>
        <v>535</v>
      </c>
      <c r="F294" s="8">
        <f t="shared" si="23"/>
        <v>535</v>
      </c>
      <c r="G294" s="8"/>
      <c r="H294" s="8"/>
      <c r="I294" s="8"/>
      <c r="J294" s="8"/>
    </row>
    <row r="295" spans="1:10" x14ac:dyDescent="0.2">
      <c r="A295" s="12" t="s">
        <v>75</v>
      </c>
      <c r="B295" s="16">
        <v>180</v>
      </c>
      <c r="C295" s="16">
        <v>145</v>
      </c>
      <c r="D295" s="8">
        <f t="shared" si="21"/>
        <v>2</v>
      </c>
      <c r="E295" s="8">
        <f>'President - Erie County'!E467</f>
        <v>327</v>
      </c>
      <c r="F295" s="8">
        <f t="shared" si="23"/>
        <v>327</v>
      </c>
      <c r="G295" s="8"/>
      <c r="H295" s="8"/>
      <c r="I295" s="8"/>
      <c r="J295" s="8"/>
    </row>
    <row r="296" spans="1:10" x14ac:dyDescent="0.2">
      <c r="A296" s="12" t="s">
        <v>78</v>
      </c>
      <c r="B296" s="16">
        <v>124</v>
      </c>
      <c r="C296" s="16">
        <v>116</v>
      </c>
      <c r="D296" s="8">
        <f t="shared" si="21"/>
        <v>2</v>
      </c>
      <c r="E296" s="8">
        <f>'President - Erie County'!E468</f>
        <v>242</v>
      </c>
      <c r="F296" s="8">
        <f t="shared" si="23"/>
        <v>242</v>
      </c>
      <c r="G296" s="8"/>
      <c r="H296" s="8"/>
      <c r="I296" s="8"/>
      <c r="J296" s="8"/>
    </row>
    <row r="297" spans="1:10" x14ac:dyDescent="0.2">
      <c r="A297" s="12" t="s">
        <v>80</v>
      </c>
      <c r="B297" s="16">
        <v>200</v>
      </c>
      <c r="C297" s="16">
        <v>195</v>
      </c>
      <c r="D297" s="8">
        <f t="shared" si="21"/>
        <v>4</v>
      </c>
      <c r="E297" s="8">
        <f>'President - Erie County'!E469</f>
        <v>399</v>
      </c>
      <c r="F297" s="8">
        <f t="shared" si="23"/>
        <v>399</v>
      </c>
      <c r="G297" s="8"/>
      <c r="H297" s="8"/>
      <c r="I297" s="8"/>
      <c r="J297" s="8"/>
    </row>
    <row r="298" spans="1:10" x14ac:dyDescent="0.2">
      <c r="A298" s="12" t="s">
        <v>81</v>
      </c>
      <c r="B298" s="16">
        <v>260</v>
      </c>
      <c r="C298" s="16">
        <v>286</v>
      </c>
      <c r="D298" s="8">
        <f t="shared" si="21"/>
        <v>3</v>
      </c>
      <c r="E298" s="8">
        <f>'President - Erie County'!E470</f>
        <v>549</v>
      </c>
      <c r="F298" s="8">
        <f t="shared" si="23"/>
        <v>549</v>
      </c>
      <c r="G298" s="8"/>
      <c r="H298" s="8"/>
      <c r="I298" s="8"/>
      <c r="J298" s="8"/>
    </row>
    <row r="299" spans="1:10" x14ac:dyDescent="0.2">
      <c r="A299" s="12" t="s">
        <v>82</v>
      </c>
      <c r="B299" s="16">
        <v>148</v>
      </c>
      <c r="C299" s="16">
        <v>110</v>
      </c>
      <c r="D299" s="8">
        <f t="shared" si="21"/>
        <v>1</v>
      </c>
      <c r="E299" s="8">
        <f>'President - Erie County'!E471</f>
        <v>259</v>
      </c>
      <c r="F299" s="8">
        <f t="shared" si="23"/>
        <v>259</v>
      </c>
      <c r="G299" s="8"/>
      <c r="H299" s="8"/>
      <c r="I299" s="8"/>
      <c r="J299" s="8"/>
    </row>
    <row r="300" spans="1:10" x14ac:dyDescent="0.2">
      <c r="A300" s="12" t="s">
        <v>85</v>
      </c>
      <c r="B300" s="16">
        <v>219</v>
      </c>
      <c r="C300" s="16">
        <v>199</v>
      </c>
      <c r="D300" s="8">
        <f t="shared" si="21"/>
        <v>1</v>
      </c>
      <c r="E300" s="8">
        <f>'President - Erie County'!E472</f>
        <v>419</v>
      </c>
      <c r="F300" s="8">
        <f t="shared" si="23"/>
        <v>419</v>
      </c>
      <c r="G300" s="8"/>
      <c r="H300" s="8"/>
      <c r="I300" s="8"/>
      <c r="J300" s="8"/>
    </row>
    <row r="301" spans="1:10" x14ac:dyDescent="0.2">
      <c r="A301" s="12" t="s">
        <v>89</v>
      </c>
      <c r="B301" s="16">
        <v>215</v>
      </c>
      <c r="C301" s="16">
        <v>156</v>
      </c>
      <c r="D301" s="8">
        <f t="shared" si="21"/>
        <v>3</v>
      </c>
      <c r="E301" s="8">
        <f>'President - Erie County'!E473</f>
        <v>374</v>
      </c>
      <c r="F301" s="8">
        <f t="shared" si="23"/>
        <v>374</v>
      </c>
      <c r="G301" s="8"/>
      <c r="H301" s="8"/>
      <c r="I301" s="8"/>
      <c r="J301" s="8"/>
    </row>
    <row r="302" spans="1:10" x14ac:dyDescent="0.2">
      <c r="A302" s="12" t="s">
        <v>91</v>
      </c>
      <c r="B302" s="16">
        <v>190</v>
      </c>
      <c r="C302" s="16">
        <v>187</v>
      </c>
      <c r="D302" s="8">
        <f t="shared" si="21"/>
        <v>1</v>
      </c>
      <c r="E302" s="8">
        <f>'President - Erie County'!E474</f>
        <v>378</v>
      </c>
      <c r="F302" s="8">
        <f t="shared" si="23"/>
        <v>378</v>
      </c>
      <c r="G302" s="8"/>
      <c r="H302" s="8"/>
      <c r="I302" s="8"/>
      <c r="J302" s="8"/>
    </row>
    <row r="303" spans="1:10" s="41" customFormat="1" x14ac:dyDescent="0.2">
      <c r="A303" s="3" t="s">
        <v>0</v>
      </c>
      <c r="B303" s="13">
        <f>SUM(B274:B302)</f>
        <v>4720</v>
      </c>
      <c r="C303" s="13">
        <f>SUM(C274:C302)</f>
        <v>4192</v>
      </c>
      <c r="D303" s="19">
        <f t="shared" si="21"/>
        <v>72</v>
      </c>
      <c r="E303" s="40">
        <f>'President - Erie County'!E475</f>
        <v>8984</v>
      </c>
      <c r="F303" s="13">
        <f>E303</f>
        <v>8984</v>
      </c>
      <c r="G303" s="15"/>
      <c r="H303" s="15"/>
      <c r="I303" s="15"/>
      <c r="J303" s="15"/>
    </row>
    <row r="304" spans="1:10" x14ac:dyDescent="0.2">
      <c r="A304" s="3"/>
      <c r="B304" s="18"/>
      <c r="C304" s="18"/>
      <c r="D304" s="8"/>
      <c r="E304" s="18"/>
      <c r="F304" s="18"/>
      <c r="G304" s="8"/>
      <c r="H304" s="8"/>
      <c r="I304" s="8"/>
      <c r="J304" s="8"/>
    </row>
    <row r="305" spans="1:10" x14ac:dyDescent="0.2">
      <c r="A305" s="11" t="s">
        <v>108</v>
      </c>
      <c r="B305" s="8"/>
      <c r="C305" s="8"/>
      <c r="D305" s="8"/>
      <c r="E305" s="8"/>
      <c r="F305" s="8"/>
      <c r="G305" s="8"/>
      <c r="H305" s="8"/>
      <c r="I305" s="8"/>
      <c r="J305" s="8"/>
    </row>
    <row r="306" spans="1:10" x14ac:dyDescent="0.2">
      <c r="A306" s="12" t="s">
        <v>3</v>
      </c>
      <c r="B306" s="16">
        <v>218</v>
      </c>
      <c r="C306" s="16">
        <v>227</v>
      </c>
      <c r="D306" s="8">
        <f t="shared" si="21"/>
        <v>7</v>
      </c>
      <c r="E306" s="8">
        <f>'President - Erie County'!E483</f>
        <v>452</v>
      </c>
      <c r="F306" s="8">
        <f t="shared" ref="F306:F321" si="24">SUM(E306:E306)</f>
        <v>452</v>
      </c>
      <c r="G306" s="8"/>
      <c r="H306" s="8"/>
      <c r="I306" s="8"/>
      <c r="J306" s="8"/>
    </row>
    <row r="307" spans="1:10" x14ac:dyDescent="0.2">
      <c r="A307" s="12" t="s">
        <v>5</v>
      </c>
      <c r="B307" s="16">
        <v>243</v>
      </c>
      <c r="C307" s="16">
        <v>192</v>
      </c>
      <c r="D307" s="8">
        <f t="shared" si="21"/>
        <v>3</v>
      </c>
      <c r="E307" s="8">
        <f>'President - Erie County'!E484</f>
        <v>438</v>
      </c>
      <c r="F307" s="8">
        <f t="shared" si="24"/>
        <v>438</v>
      </c>
      <c r="G307" s="8"/>
      <c r="H307" s="8"/>
      <c r="I307" s="8"/>
      <c r="J307" s="8"/>
    </row>
    <row r="308" spans="1:10" x14ac:dyDescent="0.2">
      <c r="A308" s="12" t="s">
        <v>6</v>
      </c>
      <c r="B308" s="16">
        <v>154</v>
      </c>
      <c r="C308" s="16">
        <v>97</v>
      </c>
      <c r="D308" s="8">
        <f t="shared" si="21"/>
        <v>4</v>
      </c>
      <c r="E308" s="8">
        <f>'President - Erie County'!E485</f>
        <v>255</v>
      </c>
      <c r="F308" s="8">
        <f t="shared" si="24"/>
        <v>255</v>
      </c>
      <c r="G308" s="8"/>
      <c r="H308" s="8"/>
      <c r="I308" s="8"/>
      <c r="J308" s="8"/>
    </row>
    <row r="309" spans="1:10" x14ac:dyDescent="0.2">
      <c r="A309" s="12" t="s">
        <v>7</v>
      </c>
      <c r="B309" s="16">
        <v>289</v>
      </c>
      <c r="C309" s="16">
        <v>216</v>
      </c>
      <c r="D309" s="8">
        <f t="shared" si="21"/>
        <v>2</v>
      </c>
      <c r="E309" s="8">
        <f>'President - Erie County'!E486</f>
        <v>507</v>
      </c>
      <c r="F309" s="8">
        <f t="shared" si="24"/>
        <v>507</v>
      </c>
      <c r="G309" s="8"/>
      <c r="H309" s="8"/>
      <c r="I309" s="8"/>
      <c r="J309" s="8"/>
    </row>
    <row r="310" spans="1:10" ht="12.6" customHeight="1" x14ac:dyDescent="0.2">
      <c r="A310" s="12" t="s">
        <v>10</v>
      </c>
      <c r="B310" s="16">
        <v>229</v>
      </c>
      <c r="C310" s="16">
        <v>160</v>
      </c>
      <c r="D310" s="8">
        <f t="shared" si="21"/>
        <v>2</v>
      </c>
      <c r="E310" s="8">
        <f>'President - Erie County'!E487</f>
        <v>391</v>
      </c>
      <c r="F310" s="8">
        <f t="shared" si="24"/>
        <v>391</v>
      </c>
      <c r="G310" s="8"/>
      <c r="H310" s="8"/>
      <c r="I310" s="8"/>
      <c r="J310" s="8"/>
    </row>
    <row r="311" spans="1:10" ht="12.6" customHeight="1" x14ac:dyDescent="0.2">
      <c r="A311" s="12" t="s">
        <v>13</v>
      </c>
      <c r="B311" s="16">
        <v>128</v>
      </c>
      <c r="C311" s="16">
        <v>105</v>
      </c>
      <c r="D311" s="8">
        <f t="shared" si="21"/>
        <v>3</v>
      </c>
      <c r="E311" s="8">
        <f>'President - Erie County'!E488</f>
        <v>236</v>
      </c>
      <c r="F311" s="8">
        <f t="shared" si="24"/>
        <v>236</v>
      </c>
      <c r="G311" s="8"/>
      <c r="H311" s="8"/>
      <c r="I311" s="8"/>
      <c r="J311" s="8"/>
    </row>
    <row r="312" spans="1:10" ht="12.6" customHeight="1" x14ac:dyDescent="0.2">
      <c r="A312" s="12" t="s">
        <v>14</v>
      </c>
      <c r="B312" s="16">
        <v>242</v>
      </c>
      <c r="C312" s="16">
        <v>207</v>
      </c>
      <c r="D312" s="8">
        <f t="shared" si="21"/>
        <v>7</v>
      </c>
      <c r="E312" s="8">
        <f>'President - Erie County'!E489</f>
        <v>456</v>
      </c>
      <c r="F312" s="8">
        <f t="shared" si="24"/>
        <v>456</v>
      </c>
      <c r="G312" s="8"/>
      <c r="H312" s="8"/>
      <c r="I312" s="8"/>
      <c r="J312" s="8"/>
    </row>
    <row r="313" spans="1:10" ht="12.6" customHeight="1" x14ac:dyDescent="0.2">
      <c r="A313" s="12" t="s">
        <v>17</v>
      </c>
      <c r="B313" s="16">
        <v>177</v>
      </c>
      <c r="C313" s="16">
        <v>164</v>
      </c>
      <c r="D313" s="8">
        <f t="shared" si="21"/>
        <v>3</v>
      </c>
      <c r="E313" s="8">
        <f>'President - Erie County'!E490</f>
        <v>344</v>
      </c>
      <c r="F313" s="8">
        <f t="shared" si="24"/>
        <v>344</v>
      </c>
      <c r="G313" s="8"/>
      <c r="H313" s="8"/>
      <c r="I313" s="8"/>
      <c r="J313" s="8"/>
    </row>
    <row r="314" spans="1:10" ht="12.6" customHeight="1" x14ac:dyDescent="0.2">
      <c r="A314" s="12" t="s">
        <v>20</v>
      </c>
      <c r="B314" s="16">
        <v>171</v>
      </c>
      <c r="C314" s="16">
        <v>119</v>
      </c>
      <c r="D314" s="8">
        <f t="shared" si="21"/>
        <v>1</v>
      </c>
      <c r="E314" s="8">
        <f>'President - Erie County'!E491</f>
        <v>291</v>
      </c>
      <c r="F314" s="8">
        <f t="shared" si="24"/>
        <v>291</v>
      </c>
      <c r="G314" s="8"/>
      <c r="H314" s="8"/>
      <c r="I314" s="8"/>
      <c r="J314" s="8"/>
    </row>
    <row r="315" spans="1:10" ht="12.6" customHeight="1" x14ac:dyDescent="0.2">
      <c r="A315" s="12" t="s">
        <v>21</v>
      </c>
      <c r="B315" s="16">
        <v>321</v>
      </c>
      <c r="C315" s="16">
        <v>261</v>
      </c>
      <c r="D315" s="8">
        <f t="shared" si="21"/>
        <v>2</v>
      </c>
      <c r="E315" s="8">
        <f>'President - Erie County'!E492</f>
        <v>584</v>
      </c>
      <c r="F315" s="8">
        <f t="shared" si="24"/>
        <v>584</v>
      </c>
      <c r="G315" s="8"/>
      <c r="H315" s="8"/>
      <c r="I315" s="8"/>
      <c r="J315" s="8"/>
    </row>
    <row r="316" spans="1:10" ht="12.6" customHeight="1" x14ac:dyDescent="0.2">
      <c r="A316" s="12" t="s">
        <v>23</v>
      </c>
      <c r="B316" s="16">
        <v>154</v>
      </c>
      <c r="C316" s="16">
        <v>113</v>
      </c>
      <c r="D316" s="8">
        <f t="shared" si="21"/>
        <v>3</v>
      </c>
      <c r="E316" s="8">
        <f>'President - Erie County'!E493</f>
        <v>270</v>
      </c>
      <c r="F316" s="8">
        <f t="shared" si="24"/>
        <v>270</v>
      </c>
      <c r="G316" s="8"/>
      <c r="H316" s="8"/>
      <c r="I316" s="8"/>
      <c r="J316" s="8"/>
    </row>
    <row r="317" spans="1:10" ht="12.6" customHeight="1" x14ac:dyDescent="0.2">
      <c r="A317" s="12" t="s">
        <v>24</v>
      </c>
      <c r="B317" s="16">
        <v>234</v>
      </c>
      <c r="C317" s="16">
        <v>196</v>
      </c>
      <c r="D317" s="8">
        <f t="shared" si="21"/>
        <v>9</v>
      </c>
      <c r="E317" s="8">
        <f>'President - Erie County'!E494</f>
        <v>439</v>
      </c>
      <c r="F317" s="8">
        <f t="shared" si="24"/>
        <v>439</v>
      </c>
      <c r="G317" s="8"/>
      <c r="H317" s="8"/>
      <c r="I317" s="8"/>
      <c r="J317" s="8"/>
    </row>
    <row r="318" spans="1:10" ht="12.6" customHeight="1" x14ac:dyDescent="0.2">
      <c r="A318" s="12" t="s">
        <v>26</v>
      </c>
      <c r="B318" s="16">
        <v>44</v>
      </c>
      <c r="C318" s="16">
        <v>31</v>
      </c>
      <c r="D318" s="8">
        <f t="shared" si="21"/>
        <v>3</v>
      </c>
      <c r="E318" s="8">
        <f>'President - Erie County'!E495</f>
        <v>78</v>
      </c>
      <c r="F318" s="8">
        <f t="shared" si="24"/>
        <v>78</v>
      </c>
      <c r="G318" s="8"/>
      <c r="H318" s="8"/>
      <c r="I318" s="8"/>
      <c r="J318" s="8"/>
    </row>
    <row r="319" spans="1:10" ht="12.6" customHeight="1" x14ac:dyDescent="0.2">
      <c r="A319" s="12" t="s">
        <v>31</v>
      </c>
      <c r="B319" s="16">
        <v>184</v>
      </c>
      <c r="C319" s="16">
        <v>143</v>
      </c>
      <c r="D319" s="8">
        <f t="shared" si="21"/>
        <v>2</v>
      </c>
      <c r="E319" s="8">
        <f>'President - Erie County'!E496</f>
        <v>329</v>
      </c>
      <c r="F319" s="8">
        <f t="shared" si="24"/>
        <v>329</v>
      </c>
      <c r="G319" s="8"/>
      <c r="H319" s="8"/>
      <c r="I319" s="8"/>
      <c r="J319" s="8"/>
    </row>
    <row r="320" spans="1:10" ht="12.6" customHeight="1" x14ac:dyDescent="0.2">
      <c r="A320" s="12" t="s">
        <v>33</v>
      </c>
      <c r="B320" s="16">
        <v>168</v>
      </c>
      <c r="C320" s="16">
        <v>140</v>
      </c>
      <c r="D320" s="8">
        <f t="shared" ref="D320:D336" si="25">F320-SUM(B320:C320)</f>
        <v>7</v>
      </c>
      <c r="E320" s="8">
        <f>'President - Erie County'!E497</f>
        <v>315</v>
      </c>
      <c r="F320" s="8">
        <f t="shared" si="24"/>
        <v>315</v>
      </c>
      <c r="G320" s="8"/>
      <c r="H320" s="8"/>
      <c r="I320" s="8"/>
      <c r="J320" s="8"/>
    </row>
    <row r="321" spans="1:10" x14ac:dyDescent="0.2">
      <c r="A321" s="12" t="s">
        <v>37</v>
      </c>
      <c r="B321" s="16">
        <v>172</v>
      </c>
      <c r="C321" s="16">
        <v>165</v>
      </c>
      <c r="D321" s="8">
        <f t="shared" si="25"/>
        <v>4</v>
      </c>
      <c r="E321" s="8">
        <f>'President - Erie County'!E498</f>
        <v>341</v>
      </c>
      <c r="F321" s="8">
        <f t="shared" si="24"/>
        <v>341</v>
      </c>
      <c r="G321" s="8"/>
      <c r="H321" s="8"/>
      <c r="I321" s="8"/>
      <c r="J321" s="8"/>
    </row>
    <row r="322" spans="1:10" s="41" customFormat="1" ht="12.6" customHeight="1" x14ac:dyDescent="0.2">
      <c r="A322" s="3" t="s">
        <v>0</v>
      </c>
      <c r="B322" s="19">
        <f>SUM(B306:B321)</f>
        <v>3128</v>
      </c>
      <c r="C322" s="19">
        <f>SUM(C306:C321)</f>
        <v>2536</v>
      </c>
      <c r="D322" s="19">
        <f t="shared" si="25"/>
        <v>62</v>
      </c>
      <c r="E322" s="19">
        <f>SUM(E306:E321)</f>
        <v>5726</v>
      </c>
      <c r="F322" s="19">
        <f>SUM(F306:F321)</f>
        <v>5726</v>
      </c>
      <c r="G322" s="15"/>
      <c r="H322" s="15"/>
      <c r="I322" s="15"/>
      <c r="J322" s="15"/>
    </row>
    <row r="323" spans="1:10" s="41" customFormat="1" ht="12.6" customHeight="1" x14ac:dyDescent="0.2">
      <c r="A323" s="18"/>
      <c r="B323" s="20"/>
      <c r="C323" s="20"/>
      <c r="D323" s="20"/>
      <c r="E323" s="20"/>
      <c r="F323" s="20"/>
      <c r="G323" s="15"/>
      <c r="H323" s="15"/>
      <c r="I323" s="15"/>
      <c r="J323" s="15"/>
    </row>
    <row r="324" spans="1:10" ht="12.6" customHeight="1" x14ac:dyDescent="0.2">
      <c r="A324" s="130" t="s">
        <v>266</v>
      </c>
      <c r="B324" s="131"/>
      <c r="C324" s="132"/>
      <c r="D324" s="8"/>
      <c r="E324" s="26"/>
      <c r="F324" s="26"/>
      <c r="G324" s="8"/>
      <c r="H324" s="8"/>
      <c r="I324" s="8"/>
      <c r="J324" s="8"/>
    </row>
    <row r="325" spans="1:10" ht="12.6" customHeight="1" x14ac:dyDescent="0.2">
      <c r="A325" s="3" t="s">
        <v>123</v>
      </c>
      <c r="B325" s="8">
        <f>B164</f>
        <v>1465</v>
      </c>
      <c r="C325" s="8">
        <f>C164</f>
        <v>1255</v>
      </c>
      <c r="D325" s="8">
        <f t="shared" si="25"/>
        <v>35</v>
      </c>
      <c r="E325" s="8">
        <f>E164</f>
        <v>2755</v>
      </c>
      <c r="F325" s="8">
        <f>F164</f>
        <v>2755</v>
      </c>
      <c r="G325" s="8"/>
      <c r="H325" s="8"/>
      <c r="I325" s="8"/>
      <c r="J325" s="8"/>
    </row>
    <row r="326" spans="1:10" ht="12.2" customHeight="1" x14ac:dyDescent="0.2">
      <c r="A326" s="3" t="s">
        <v>142</v>
      </c>
      <c r="B326" s="8">
        <f>B186</f>
        <v>887</v>
      </c>
      <c r="C326" s="8">
        <f>C186</f>
        <v>692</v>
      </c>
      <c r="D326" s="8">
        <f t="shared" si="25"/>
        <v>15</v>
      </c>
      <c r="E326" s="8">
        <f>E186</f>
        <v>1594</v>
      </c>
      <c r="F326" s="8">
        <f>F186</f>
        <v>1594</v>
      </c>
      <c r="G326" s="8"/>
      <c r="H326" s="8"/>
      <c r="I326" s="8"/>
      <c r="J326" s="8"/>
    </row>
    <row r="327" spans="1:10" ht="12.2" customHeight="1" x14ac:dyDescent="0.2">
      <c r="A327" s="3" t="s">
        <v>119</v>
      </c>
      <c r="B327" s="8">
        <f>B224</f>
        <v>6070</v>
      </c>
      <c r="C327" s="8">
        <f>C224</f>
        <v>6886</v>
      </c>
      <c r="D327" s="8">
        <f t="shared" si="25"/>
        <v>72</v>
      </c>
      <c r="E327" s="8">
        <f>E224</f>
        <v>13028</v>
      </c>
      <c r="F327" s="8">
        <f>F224</f>
        <v>13028</v>
      </c>
      <c r="G327" s="8"/>
      <c r="H327" s="8"/>
      <c r="I327" s="8"/>
      <c r="J327" s="8"/>
    </row>
    <row r="328" spans="1:10" ht="12.2" customHeight="1" x14ac:dyDescent="0.2">
      <c r="A328" s="3" t="s">
        <v>127</v>
      </c>
      <c r="B328" s="8">
        <f>B260</f>
        <v>5220</v>
      </c>
      <c r="C328" s="8">
        <f>C260</f>
        <v>5099</v>
      </c>
      <c r="D328" s="8">
        <f t="shared" si="25"/>
        <v>114</v>
      </c>
      <c r="E328" s="8">
        <f>E260</f>
        <v>10433</v>
      </c>
      <c r="F328" s="8">
        <f>F260</f>
        <v>10433</v>
      </c>
      <c r="G328" s="8"/>
      <c r="H328" s="8"/>
      <c r="I328" s="8"/>
      <c r="J328" s="8"/>
    </row>
    <row r="329" spans="1:10" ht="12.2" customHeight="1" x14ac:dyDescent="0.2">
      <c r="A329" s="3" t="s">
        <v>143</v>
      </c>
      <c r="B329" s="8">
        <f>B271</f>
        <v>1065</v>
      </c>
      <c r="C329" s="8">
        <f>C271</f>
        <v>949</v>
      </c>
      <c r="D329" s="8">
        <f t="shared" si="25"/>
        <v>22</v>
      </c>
      <c r="E329" s="8">
        <f>E271</f>
        <v>2036</v>
      </c>
      <c r="F329" s="8">
        <f>F271</f>
        <v>2036</v>
      </c>
      <c r="G329" s="8"/>
      <c r="H329" s="8"/>
      <c r="I329" s="8"/>
      <c r="J329" s="8"/>
    </row>
    <row r="330" spans="1:10" ht="12.2" customHeight="1" x14ac:dyDescent="0.2">
      <c r="A330" s="3" t="s">
        <v>144</v>
      </c>
      <c r="B330" s="8">
        <f>'President - Erie County'!B475</f>
        <v>4720</v>
      </c>
      <c r="C330" s="8">
        <f>'President - Erie County'!C475</f>
        <v>4192</v>
      </c>
      <c r="D330" s="8">
        <f t="shared" si="25"/>
        <v>72</v>
      </c>
      <c r="E330" s="8">
        <f>E303</f>
        <v>8984</v>
      </c>
      <c r="F330" s="8">
        <f>F303</f>
        <v>8984</v>
      </c>
      <c r="G330" s="8"/>
      <c r="H330" s="8"/>
      <c r="I330" s="8"/>
      <c r="J330" s="8"/>
    </row>
    <row r="331" spans="1:10" ht="12.2" customHeight="1" x14ac:dyDescent="0.2">
      <c r="A331" s="3" t="s">
        <v>141</v>
      </c>
      <c r="B331" s="8">
        <f>B322</f>
        <v>3128</v>
      </c>
      <c r="C331" s="8">
        <f>C322</f>
        <v>2536</v>
      </c>
      <c r="D331" s="8">
        <f t="shared" si="25"/>
        <v>62</v>
      </c>
      <c r="E331" s="8">
        <f t="shared" ref="E331:F331" si="26">E322</f>
        <v>5726</v>
      </c>
      <c r="F331" s="8">
        <f t="shared" si="26"/>
        <v>5726</v>
      </c>
      <c r="G331" s="8"/>
      <c r="H331" s="8"/>
      <c r="I331" s="8"/>
      <c r="J331" s="8"/>
    </row>
    <row r="332" spans="1:10" ht="12.2" customHeight="1" x14ac:dyDescent="0.2">
      <c r="A332" s="3"/>
      <c r="B332" s="8"/>
      <c r="C332" s="8"/>
      <c r="D332" s="8"/>
      <c r="E332" s="8"/>
      <c r="F332" s="8"/>
      <c r="G332" s="8"/>
      <c r="H332" s="8"/>
      <c r="I332" s="8"/>
      <c r="J332" s="8"/>
    </row>
    <row r="333" spans="1:10" ht="12.2" customHeight="1" x14ac:dyDescent="0.2">
      <c r="A333" s="3" t="s">
        <v>254</v>
      </c>
      <c r="B333" s="13">
        <f>SUM(B325:B331)</f>
        <v>22555</v>
      </c>
      <c r="C333" s="13">
        <f>SUM(C325:C331)</f>
        <v>21609</v>
      </c>
      <c r="D333" s="19">
        <f t="shared" si="25"/>
        <v>392</v>
      </c>
      <c r="E333" s="13">
        <f t="shared" ref="E333:F333" si="27">SUM(E325:E331)</f>
        <v>44556</v>
      </c>
      <c r="F333" s="13">
        <f t="shared" si="27"/>
        <v>44556</v>
      </c>
      <c r="G333" s="8"/>
      <c r="H333" s="8"/>
      <c r="I333" s="8"/>
      <c r="J333" s="8"/>
    </row>
    <row r="334" spans="1:10" ht="12.2" customHeight="1" x14ac:dyDescent="0.2">
      <c r="A334" s="3" t="s">
        <v>257</v>
      </c>
      <c r="B334" s="13">
        <f>B142</f>
        <v>15773</v>
      </c>
      <c r="C334" s="13">
        <f>C142</f>
        <v>20921</v>
      </c>
      <c r="D334" s="19">
        <f t="shared" si="25"/>
        <v>271</v>
      </c>
      <c r="E334" s="13">
        <f>E142</f>
        <v>36965</v>
      </c>
      <c r="F334" s="13">
        <f>F142</f>
        <v>36965</v>
      </c>
      <c r="G334" s="8"/>
      <c r="H334" s="8"/>
      <c r="I334" s="8"/>
      <c r="J334" s="8"/>
    </row>
    <row r="335" spans="1:10" ht="12.2" customHeight="1" x14ac:dyDescent="0.2">
      <c r="A335" s="3" t="s">
        <v>260</v>
      </c>
      <c r="B335" s="13">
        <f>SUM(B333:B334)</f>
        <v>38328</v>
      </c>
      <c r="C335" s="13">
        <f>SUM(C333:C334)</f>
        <v>42530</v>
      </c>
      <c r="D335" s="19">
        <f t="shared" si="25"/>
        <v>663</v>
      </c>
      <c r="E335" s="13">
        <f t="shared" ref="E335:F335" si="28">SUM(E333:E334)</f>
        <v>81521</v>
      </c>
      <c r="F335" s="13">
        <f t="shared" si="28"/>
        <v>81521</v>
      </c>
      <c r="G335" s="8"/>
      <c r="H335" s="8"/>
      <c r="I335" s="8"/>
      <c r="J335" s="8"/>
    </row>
    <row r="336" spans="1:10" ht="12.2" customHeight="1" x14ac:dyDescent="0.2">
      <c r="A336" s="3" t="s">
        <v>261</v>
      </c>
      <c r="B336" s="19"/>
      <c r="C336" s="19"/>
      <c r="D336" s="19">
        <f t="shared" si="25"/>
        <v>0</v>
      </c>
      <c r="E336" s="19"/>
      <c r="F336" s="19"/>
      <c r="G336" s="8"/>
      <c r="H336" s="8"/>
      <c r="I336" s="8"/>
      <c r="J336" s="8"/>
    </row>
    <row r="337" spans="1:10" ht="12.2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 ht="12.2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 ht="12.2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 ht="12.2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 ht="12.2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 ht="12.2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 ht="12.2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 ht="12.2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 ht="12.2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 ht="12.2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 ht="12.2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 ht="12.2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 ht="12.2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 ht="12.2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 ht="12.2" customHeight="1" x14ac:dyDescent="0.2">
      <c r="E351" s="2"/>
      <c r="G351" s="8"/>
      <c r="H351" s="8"/>
      <c r="I351" s="8"/>
      <c r="J351" s="8"/>
    </row>
    <row r="352" spans="1:10" ht="12.2" customHeight="1" x14ac:dyDescent="0.2">
      <c r="E352" s="2"/>
      <c r="G352" s="8"/>
      <c r="H352" s="8"/>
      <c r="I352" s="8"/>
      <c r="J352" s="8"/>
    </row>
    <row r="353" spans="5:10" ht="12.2" customHeight="1" x14ac:dyDescent="0.2">
      <c r="E353" s="2"/>
      <c r="G353" s="8"/>
      <c r="H353" s="8"/>
      <c r="I353" s="8"/>
      <c r="J353" s="8"/>
    </row>
    <row r="354" spans="5:10" ht="12.2" customHeight="1" x14ac:dyDescent="0.2">
      <c r="E354" s="2"/>
      <c r="G354" s="8"/>
      <c r="H354" s="8"/>
      <c r="I354" s="8"/>
      <c r="J354" s="8"/>
    </row>
    <row r="355" spans="5:10" ht="12.2" customHeight="1" x14ac:dyDescent="0.2">
      <c r="E355" s="2"/>
      <c r="G355" s="8"/>
      <c r="H355" s="8"/>
      <c r="I355" s="8"/>
      <c r="J355" s="8"/>
    </row>
    <row r="356" spans="5:10" ht="12.2" customHeight="1" x14ac:dyDescent="0.2">
      <c r="E356" s="2"/>
      <c r="G356" s="8"/>
      <c r="H356" s="8"/>
      <c r="I356" s="8"/>
      <c r="J356" s="8"/>
    </row>
    <row r="357" spans="5:10" ht="12.2" customHeight="1" x14ac:dyDescent="0.2">
      <c r="E357" s="2"/>
      <c r="G357" s="8"/>
      <c r="H357" s="8"/>
      <c r="I357" s="8"/>
      <c r="J357" s="8"/>
    </row>
    <row r="358" spans="5:10" ht="12.2" customHeight="1" x14ac:dyDescent="0.2">
      <c r="E358" s="2"/>
      <c r="G358" s="8"/>
      <c r="H358" s="8"/>
      <c r="I358" s="8"/>
      <c r="J358" s="8"/>
    </row>
    <row r="359" spans="5:10" ht="12.2" customHeight="1" x14ac:dyDescent="0.2">
      <c r="E359" s="2"/>
      <c r="G359" s="8"/>
      <c r="H359" s="8"/>
      <c r="I359" s="8"/>
      <c r="J359" s="8"/>
    </row>
    <row r="360" spans="5:10" ht="12.2" customHeight="1" x14ac:dyDescent="0.2">
      <c r="E360" s="2"/>
      <c r="G360" s="8"/>
      <c r="H360" s="8"/>
      <c r="I360" s="8"/>
      <c r="J360" s="8"/>
    </row>
    <row r="361" spans="5:10" ht="12.2" customHeight="1" x14ac:dyDescent="0.2">
      <c r="E361" s="2"/>
      <c r="G361" s="8"/>
      <c r="H361" s="8"/>
      <c r="I361" s="8"/>
      <c r="J361" s="8"/>
    </row>
    <row r="362" spans="5:10" ht="12.2" customHeight="1" x14ac:dyDescent="0.2">
      <c r="E362" s="2"/>
      <c r="G362" s="8"/>
      <c r="H362" s="8"/>
      <c r="I362" s="8"/>
      <c r="J362" s="8"/>
    </row>
    <row r="363" spans="5:10" ht="12.2" customHeight="1" x14ac:dyDescent="0.2">
      <c r="E363" s="2"/>
      <c r="G363" s="8"/>
      <c r="H363" s="8"/>
      <c r="I363" s="8"/>
      <c r="J363" s="8"/>
    </row>
    <row r="364" spans="5:10" ht="12.2" customHeight="1" x14ac:dyDescent="0.2">
      <c r="E364" s="2"/>
      <c r="G364" s="8"/>
      <c r="H364" s="8"/>
      <c r="I364" s="8"/>
      <c r="J364" s="8"/>
    </row>
    <row r="365" spans="5:10" ht="12.2" customHeight="1" x14ac:dyDescent="0.2">
      <c r="E365" s="2"/>
      <c r="G365" s="8"/>
      <c r="H365" s="8"/>
      <c r="I365" s="8"/>
      <c r="J365" s="8"/>
    </row>
    <row r="366" spans="5:10" ht="12.2" customHeight="1" x14ac:dyDescent="0.2">
      <c r="E366" s="2"/>
      <c r="G366" s="8"/>
      <c r="H366" s="8"/>
      <c r="I366" s="8"/>
      <c r="J366" s="8"/>
    </row>
    <row r="367" spans="5:10" ht="12.2" customHeight="1" x14ac:dyDescent="0.2">
      <c r="E367" s="2"/>
      <c r="G367" s="8"/>
      <c r="H367" s="8"/>
      <c r="I367" s="8"/>
      <c r="J367" s="8"/>
    </row>
    <row r="368" spans="5:10" ht="12.2" customHeight="1" x14ac:dyDescent="0.2">
      <c r="E368" s="2"/>
      <c r="G368" s="8"/>
      <c r="H368" s="8"/>
      <c r="I368" s="8"/>
      <c r="J368" s="8"/>
    </row>
    <row r="369" spans="1:10" ht="12.2" customHeight="1" x14ac:dyDescent="0.2">
      <c r="E369" s="2"/>
      <c r="G369" s="8"/>
      <c r="H369" s="8"/>
      <c r="I369" s="8"/>
      <c r="J369" s="8"/>
    </row>
    <row r="370" spans="1:10" ht="12.2" customHeight="1" x14ac:dyDescent="0.2">
      <c r="E370" s="2"/>
      <c r="G370" s="8"/>
      <c r="H370" s="8"/>
      <c r="I370" s="8"/>
      <c r="J370" s="8"/>
    </row>
    <row r="371" spans="1:10" ht="12.2" customHeight="1" x14ac:dyDescent="0.2">
      <c r="E371" s="2"/>
      <c r="G371" s="8"/>
      <c r="H371" s="8"/>
      <c r="I371" s="8"/>
      <c r="J371" s="8"/>
    </row>
    <row r="372" spans="1:10" ht="12.2" customHeight="1" x14ac:dyDescent="0.2">
      <c r="E372" s="2"/>
      <c r="G372" s="8"/>
      <c r="H372" s="8"/>
      <c r="I372" s="8"/>
      <c r="J372" s="8"/>
    </row>
    <row r="373" spans="1:10" ht="12.2" customHeight="1" x14ac:dyDescent="0.2">
      <c r="E373" s="2"/>
      <c r="G373" s="8"/>
      <c r="H373" s="8"/>
      <c r="I373" s="8"/>
      <c r="J373" s="8"/>
    </row>
    <row r="374" spans="1:10" ht="12.2" customHeight="1" x14ac:dyDescent="0.2">
      <c r="E374" s="2"/>
      <c r="G374" s="8"/>
      <c r="H374" s="8"/>
      <c r="I374" s="8"/>
      <c r="J374" s="8"/>
    </row>
    <row r="375" spans="1:10" ht="12.2" customHeight="1" x14ac:dyDescent="0.2">
      <c r="E375" s="2"/>
      <c r="G375" s="8"/>
      <c r="H375" s="8"/>
      <c r="I375" s="8"/>
      <c r="J375" s="8"/>
    </row>
    <row r="376" spans="1:10" s="6" customFormat="1" ht="35.1" customHeight="1" x14ac:dyDescent="0.2">
      <c r="A376"/>
      <c r="B376"/>
      <c r="C376"/>
      <c r="D376"/>
      <c r="E376" s="2"/>
      <c r="F376" s="2"/>
      <c r="G376" s="26"/>
      <c r="H376" s="26"/>
      <c r="I376" s="26"/>
      <c r="J376" s="26"/>
    </row>
    <row r="377" spans="1:10" s="2" customFormat="1" ht="11.1" customHeight="1" x14ac:dyDescent="0.2">
      <c r="A377"/>
      <c r="B377"/>
      <c r="C377"/>
      <c r="D377"/>
      <c r="G377" s="8"/>
      <c r="H377" s="8"/>
      <c r="I377" s="8"/>
      <c r="J377" s="8"/>
    </row>
    <row r="378" spans="1:10" s="2" customFormat="1" ht="11.1" customHeight="1" x14ac:dyDescent="0.2">
      <c r="A378"/>
      <c r="B378"/>
      <c r="C378"/>
      <c r="D378"/>
      <c r="G378" s="8"/>
      <c r="H378" s="8"/>
      <c r="I378" s="8"/>
      <c r="J378" s="8"/>
    </row>
    <row r="379" spans="1:10" s="2" customFormat="1" ht="11.1" customHeight="1" x14ac:dyDescent="0.2">
      <c r="A379"/>
      <c r="B379"/>
      <c r="C379"/>
      <c r="D379"/>
      <c r="G379" s="8"/>
      <c r="H379" s="8"/>
      <c r="I379" s="8"/>
      <c r="J379" s="8"/>
    </row>
    <row r="380" spans="1:10" s="2" customFormat="1" ht="11.1" customHeight="1" x14ac:dyDescent="0.2">
      <c r="A380"/>
      <c r="B380"/>
      <c r="C380"/>
      <c r="D380"/>
      <c r="G380" s="8"/>
      <c r="H380" s="8"/>
      <c r="I380" s="8"/>
      <c r="J380" s="8"/>
    </row>
    <row r="381" spans="1:10" s="2" customFormat="1" ht="11.1" customHeight="1" x14ac:dyDescent="0.2">
      <c r="A381"/>
      <c r="B381"/>
      <c r="C381"/>
      <c r="D381"/>
      <c r="G381" s="8"/>
      <c r="H381" s="8"/>
      <c r="I381" s="8"/>
      <c r="J381" s="8"/>
    </row>
    <row r="382" spans="1:10" s="2" customFormat="1" ht="11.1" customHeight="1" x14ac:dyDescent="0.2">
      <c r="A382"/>
      <c r="B382"/>
      <c r="C382"/>
      <c r="D382"/>
      <c r="G382" s="8"/>
      <c r="H382" s="8"/>
      <c r="I382" s="8"/>
      <c r="J382" s="8"/>
    </row>
    <row r="383" spans="1:10" s="2" customFormat="1" ht="11.1" customHeight="1" x14ac:dyDescent="0.2">
      <c r="A383"/>
      <c r="B383"/>
      <c r="C383"/>
      <c r="D383"/>
      <c r="G383" s="8"/>
      <c r="H383" s="8"/>
      <c r="I383" s="8"/>
      <c r="J383" s="8"/>
    </row>
    <row r="384" spans="1:10" s="2" customFormat="1" ht="11.1" customHeight="1" x14ac:dyDescent="0.2">
      <c r="A384"/>
      <c r="B384"/>
      <c r="C384"/>
      <c r="D384"/>
      <c r="G384" s="8"/>
      <c r="H384" s="8"/>
      <c r="I384" s="8"/>
      <c r="J384" s="8"/>
    </row>
    <row r="385" spans="1:10" s="2" customFormat="1" ht="11.1" customHeight="1" x14ac:dyDescent="0.2">
      <c r="A385"/>
      <c r="B385"/>
      <c r="C385"/>
      <c r="D385"/>
      <c r="G385" s="8"/>
      <c r="H385" s="8"/>
      <c r="I385" s="8"/>
      <c r="J385" s="8"/>
    </row>
    <row r="386" spans="1:10" s="2" customFormat="1" ht="11.1" customHeight="1" x14ac:dyDescent="0.2">
      <c r="A386"/>
      <c r="B386"/>
      <c r="C386"/>
      <c r="D386"/>
      <c r="G386" s="8"/>
      <c r="H386" s="8"/>
      <c r="I386" s="8"/>
      <c r="J386" s="8"/>
    </row>
    <row r="387" spans="1:10" s="2" customFormat="1" ht="11.1" customHeight="1" x14ac:dyDescent="0.2">
      <c r="A387"/>
      <c r="B387"/>
      <c r="C387"/>
      <c r="D387"/>
      <c r="G387" s="8"/>
      <c r="H387" s="8"/>
      <c r="I387" s="8"/>
      <c r="J387" s="8"/>
    </row>
    <row r="388" spans="1:10" s="2" customFormat="1" x14ac:dyDescent="0.2">
      <c r="A388"/>
      <c r="B388"/>
      <c r="C388"/>
      <c r="D388"/>
      <c r="G388" s="8"/>
      <c r="H388" s="8"/>
      <c r="I388" s="8"/>
      <c r="J388" s="8"/>
    </row>
    <row r="389" spans="1:10" s="2" customFormat="1" x14ac:dyDescent="0.2">
      <c r="A389"/>
      <c r="B389"/>
      <c r="C389"/>
      <c r="D389"/>
      <c r="G389" s="8"/>
      <c r="H389" s="8"/>
      <c r="I389" s="8"/>
      <c r="J389" s="8"/>
    </row>
    <row r="390" spans="1:10" s="2" customFormat="1" x14ac:dyDescent="0.2">
      <c r="A390"/>
      <c r="B390"/>
      <c r="C390"/>
      <c r="D390"/>
      <c r="G390" s="8"/>
      <c r="H390" s="8"/>
      <c r="I390" s="8"/>
      <c r="J390" s="8"/>
    </row>
    <row r="391" spans="1:10" s="2" customFormat="1" x14ac:dyDescent="0.2">
      <c r="A391"/>
      <c r="B391"/>
      <c r="C391"/>
      <c r="D391"/>
      <c r="G391" s="8"/>
      <c r="H391" s="8"/>
      <c r="I391" s="8"/>
      <c r="J391" s="8"/>
    </row>
    <row r="392" spans="1:10" s="2" customFormat="1" x14ac:dyDescent="0.2">
      <c r="A392"/>
      <c r="B392"/>
      <c r="C392"/>
      <c r="D392"/>
      <c r="G392" s="8"/>
      <c r="H392" s="8"/>
      <c r="I392" s="8"/>
      <c r="J392" s="8"/>
    </row>
    <row r="393" spans="1:10" s="2" customFormat="1" x14ac:dyDescent="0.2">
      <c r="A393"/>
      <c r="B393"/>
      <c r="C393"/>
      <c r="D393"/>
      <c r="G393" s="8"/>
      <c r="H393" s="8"/>
      <c r="I393" s="8"/>
      <c r="J393" s="8"/>
    </row>
    <row r="394" spans="1:10" s="2" customFormat="1" x14ac:dyDescent="0.2">
      <c r="A394"/>
      <c r="B394"/>
      <c r="C394"/>
      <c r="D394"/>
      <c r="G394" s="8"/>
      <c r="H394" s="8"/>
      <c r="I394" s="8"/>
      <c r="J394" s="8"/>
    </row>
    <row r="395" spans="1:10" s="2" customFormat="1" x14ac:dyDescent="0.2">
      <c r="A395"/>
      <c r="B395"/>
      <c r="C395"/>
      <c r="D395"/>
      <c r="G395" s="8"/>
      <c r="H395" s="8"/>
      <c r="I395" s="8"/>
      <c r="J395" s="8"/>
    </row>
    <row r="396" spans="1:10" s="2" customFormat="1" x14ac:dyDescent="0.2">
      <c r="A396"/>
      <c r="B396"/>
      <c r="C396"/>
      <c r="D396"/>
      <c r="G396" s="8"/>
      <c r="H396" s="8"/>
      <c r="I396" s="8"/>
      <c r="J396" s="8"/>
    </row>
    <row r="397" spans="1:10" s="2" customFormat="1" x14ac:dyDescent="0.2">
      <c r="A397"/>
      <c r="B397"/>
      <c r="C397"/>
      <c r="D397"/>
      <c r="G397" s="8"/>
      <c r="H397" s="8"/>
      <c r="I397" s="8"/>
      <c r="J397" s="8"/>
    </row>
    <row r="398" spans="1:10" s="2" customFormat="1" x14ac:dyDescent="0.2">
      <c r="A398"/>
      <c r="B398"/>
      <c r="C398"/>
      <c r="D398"/>
      <c r="G398" s="8"/>
      <c r="H398" s="8"/>
      <c r="I398" s="8"/>
      <c r="J398" s="8"/>
    </row>
    <row r="399" spans="1:10" s="2" customFormat="1" x14ac:dyDescent="0.2">
      <c r="A399"/>
      <c r="B399"/>
      <c r="C399"/>
      <c r="D399"/>
      <c r="G399" s="8"/>
      <c r="H399" s="8"/>
      <c r="I399" s="8"/>
      <c r="J399" s="8"/>
    </row>
    <row r="400" spans="1:10" s="2" customFormat="1" x14ac:dyDescent="0.2">
      <c r="A400"/>
      <c r="B400"/>
      <c r="C400"/>
      <c r="D400"/>
      <c r="G400" s="8"/>
      <c r="H400" s="8"/>
      <c r="I400" s="8"/>
      <c r="J400" s="8"/>
    </row>
    <row r="401" spans="1:10" s="2" customFormat="1" x14ac:dyDescent="0.2">
      <c r="A401"/>
      <c r="B401"/>
      <c r="C401"/>
      <c r="D401"/>
      <c r="G401" s="8"/>
      <c r="H401" s="8"/>
      <c r="I401" s="8"/>
      <c r="J401" s="8"/>
    </row>
    <row r="402" spans="1:10" s="2" customFormat="1" x14ac:dyDescent="0.2">
      <c r="A402"/>
      <c r="B402"/>
      <c r="C402"/>
      <c r="D402"/>
      <c r="G402"/>
      <c r="H402"/>
      <c r="I402"/>
      <c r="J402"/>
    </row>
    <row r="403" spans="1:10" s="2" customFormat="1" x14ac:dyDescent="0.2">
      <c r="A403"/>
      <c r="B403"/>
      <c r="C403"/>
      <c r="D403"/>
      <c r="G403"/>
      <c r="H403"/>
      <c r="I403"/>
      <c r="J403"/>
    </row>
    <row r="404" spans="1:10" s="2" customFormat="1" x14ac:dyDescent="0.2">
      <c r="A404"/>
      <c r="B404"/>
      <c r="C404"/>
      <c r="D404"/>
      <c r="G404"/>
      <c r="H404"/>
      <c r="I404"/>
      <c r="J404"/>
    </row>
    <row r="405" spans="1:10" s="2" customFormat="1" x14ac:dyDescent="0.2">
      <c r="A405"/>
      <c r="B405"/>
      <c r="C405"/>
      <c r="D405"/>
      <c r="G405"/>
      <c r="H405"/>
      <c r="I405"/>
      <c r="J405"/>
    </row>
    <row r="406" spans="1:10" s="2" customFormat="1" x14ac:dyDescent="0.2">
      <c r="A406"/>
      <c r="B406"/>
      <c r="C406"/>
      <c r="D406"/>
      <c r="G406"/>
      <c r="H406"/>
      <c r="I406"/>
      <c r="J406"/>
    </row>
    <row r="407" spans="1:10" s="2" customFormat="1" x14ac:dyDescent="0.2">
      <c r="A407"/>
      <c r="B407"/>
      <c r="C407"/>
      <c r="D407"/>
      <c r="G407"/>
      <c r="H407"/>
      <c r="I407"/>
      <c r="J407"/>
    </row>
    <row r="408" spans="1:10" s="2" customFormat="1" x14ac:dyDescent="0.2">
      <c r="A408"/>
      <c r="B408"/>
      <c r="C408"/>
      <c r="D408"/>
      <c r="G408"/>
      <c r="H408"/>
      <c r="I408"/>
      <c r="J408"/>
    </row>
    <row r="409" spans="1:10" s="2" customFormat="1" x14ac:dyDescent="0.2">
      <c r="A409"/>
      <c r="B409"/>
      <c r="C409"/>
      <c r="D409"/>
      <c r="G409"/>
      <c r="H409"/>
      <c r="I409"/>
      <c r="J409"/>
    </row>
    <row r="410" spans="1:10" s="2" customFormat="1" x14ac:dyDescent="0.2">
      <c r="A410"/>
      <c r="B410"/>
      <c r="C410"/>
      <c r="D410"/>
      <c r="G410"/>
      <c r="H410"/>
      <c r="I410"/>
      <c r="J410"/>
    </row>
    <row r="411" spans="1:10" s="2" customFormat="1" x14ac:dyDescent="0.2">
      <c r="A411"/>
      <c r="B411"/>
      <c r="C411"/>
      <c r="D411"/>
      <c r="G411"/>
      <c r="H411"/>
      <c r="I411"/>
      <c r="J411"/>
    </row>
    <row r="412" spans="1:10" s="2" customFormat="1" x14ac:dyDescent="0.2">
      <c r="A412"/>
      <c r="B412"/>
      <c r="C412"/>
      <c r="D412"/>
      <c r="G412"/>
      <c r="H412"/>
      <c r="I412"/>
      <c r="J412"/>
    </row>
    <row r="413" spans="1:10" s="2" customFormat="1" x14ac:dyDescent="0.2">
      <c r="A413"/>
      <c r="B413"/>
      <c r="C413"/>
      <c r="D413"/>
      <c r="G413"/>
      <c r="H413"/>
      <c r="I413"/>
      <c r="J413"/>
    </row>
    <row r="414" spans="1:10" s="2" customFormat="1" x14ac:dyDescent="0.2">
      <c r="A414"/>
      <c r="B414"/>
      <c r="C414"/>
      <c r="D414"/>
      <c r="G414"/>
      <c r="H414"/>
      <c r="I414"/>
      <c r="J414"/>
    </row>
    <row r="415" spans="1:10" s="2" customFormat="1" x14ac:dyDescent="0.2">
      <c r="A415"/>
      <c r="B415"/>
      <c r="C415"/>
      <c r="D415"/>
      <c r="G415"/>
      <c r="H415"/>
      <c r="I415"/>
      <c r="J415"/>
    </row>
    <row r="416" spans="1:10" s="2" customFormat="1" x14ac:dyDescent="0.2">
      <c r="A416"/>
      <c r="B416"/>
      <c r="C416"/>
      <c r="D416"/>
      <c r="G416"/>
      <c r="H416"/>
      <c r="I416"/>
      <c r="J416"/>
    </row>
    <row r="417" spans="1:10" s="2" customFormat="1" x14ac:dyDescent="0.2">
      <c r="A417"/>
      <c r="B417"/>
      <c r="C417"/>
      <c r="D417"/>
      <c r="G417"/>
      <c r="H417"/>
      <c r="I417"/>
      <c r="J417"/>
    </row>
    <row r="418" spans="1:10" s="2" customFormat="1" x14ac:dyDescent="0.2">
      <c r="A418"/>
      <c r="B418"/>
      <c r="C418"/>
      <c r="D418"/>
      <c r="G418"/>
      <c r="H418"/>
      <c r="I418"/>
      <c r="J418"/>
    </row>
    <row r="419" spans="1:10" s="2" customFormat="1" x14ac:dyDescent="0.2">
      <c r="A419"/>
      <c r="B419"/>
      <c r="C419"/>
      <c r="D419"/>
      <c r="G419"/>
      <c r="H419"/>
      <c r="I419"/>
      <c r="J419"/>
    </row>
    <row r="420" spans="1:10" s="2" customFormat="1" x14ac:dyDescent="0.2">
      <c r="A420"/>
      <c r="B420"/>
      <c r="C420"/>
      <c r="D420"/>
      <c r="G420"/>
      <c r="H420"/>
      <c r="I420"/>
      <c r="J420"/>
    </row>
    <row r="421" spans="1:10" s="2" customFormat="1" x14ac:dyDescent="0.2">
      <c r="A421"/>
      <c r="B421"/>
      <c r="C421"/>
      <c r="D421"/>
      <c r="G421"/>
      <c r="H421"/>
      <c r="I421"/>
      <c r="J421"/>
    </row>
    <row r="422" spans="1:10" s="2" customFormat="1" x14ac:dyDescent="0.2">
      <c r="A422"/>
      <c r="B422"/>
      <c r="C422"/>
      <c r="D422"/>
      <c r="G422"/>
      <c r="H422"/>
      <c r="I422"/>
      <c r="J422"/>
    </row>
    <row r="423" spans="1:10" s="2" customFormat="1" x14ac:dyDescent="0.2">
      <c r="A423"/>
      <c r="B423"/>
      <c r="C423"/>
      <c r="D423"/>
      <c r="G423"/>
      <c r="H423"/>
      <c r="I423"/>
      <c r="J423"/>
    </row>
    <row r="424" spans="1:10" s="2" customFormat="1" x14ac:dyDescent="0.2">
      <c r="A424"/>
      <c r="B424"/>
      <c r="C424"/>
      <c r="D424"/>
      <c r="G424"/>
      <c r="H424"/>
      <c r="I424"/>
      <c r="J424"/>
    </row>
    <row r="425" spans="1:10" s="2" customFormat="1" x14ac:dyDescent="0.2">
      <c r="A425"/>
      <c r="B425"/>
      <c r="C425"/>
      <c r="D425"/>
      <c r="G425"/>
      <c r="H425"/>
      <c r="I425"/>
      <c r="J425"/>
    </row>
    <row r="426" spans="1:10" s="2" customFormat="1" x14ac:dyDescent="0.2">
      <c r="A426"/>
      <c r="B426"/>
      <c r="C426"/>
      <c r="D426"/>
      <c r="G426"/>
      <c r="H426"/>
      <c r="I426"/>
      <c r="J426"/>
    </row>
    <row r="427" spans="1:10" s="2" customFormat="1" x14ac:dyDescent="0.2">
      <c r="A427"/>
      <c r="B427"/>
      <c r="C427"/>
      <c r="D427"/>
      <c r="G427"/>
      <c r="H427"/>
      <c r="I427"/>
      <c r="J427"/>
    </row>
    <row r="428" spans="1:10" s="2" customFormat="1" x14ac:dyDescent="0.2">
      <c r="A428"/>
      <c r="B428"/>
      <c r="C428"/>
      <c r="D428"/>
      <c r="G428"/>
      <c r="H428"/>
      <c r="I428"/>
      <c r="J428"/>
    </row>
    <row r="429" spans="1:10" s="2" customFormat="1" x14ac:dyDescent="0.2">
      <c r="A429"/>
      <c r="B429"/>
      <c r="C429"/>
      <c r="D429"/>
      <c r="G429"/>
      <c r="H429"/>
      <c r="I429"/>
      <c r="J429"/>
    </row>
    <row r="430" spans="1:10" s="2" customFormat="1" x14ac:dyDescent="0.2">
      <c r="A430"/>
      <c r="B430"/>
      <c r="C430"/>
      <c r="D430"/>
      <c r="G430"/>
      <c r="H430"/>
      <c r="I430"/>
      <c r="J430"/>
    </row>
    <row r="431" spans="1:10" s="2" customFormat="1" x14ac:dyDescent="0.2">
      <c r="A431"/>
      <c r="B431"/>
      <c r="C431"/>
      <c r="D431"/>
      <c r="G431"/>
      <c r="H431"/>
      <c r="I431"/>
      <c r="J431"/>
    </row>
    <row r="432" spans="1:10" s="2" customFormat="1" x14ac:dyDescent="0.2">
      <c r="A432"/>
      <c r="B432"/>
      <c r="C432"/>
      <c r="D432"/>
      <c r="G432"/>
      <c r="H432"/>
      <c r="I432"/>
      <c r="J432"/>
    </row>
    <row r="433" spans="1:10" s="2" customFormat="1" x14ac:dyDescent="0.2">
      <c r="A433"/>
      <c r="B433"/>
      <c r="C433"/>
      <c r="D433"/>
      <c r="G433"/>
      <c r="H433"/>
      <c r="I433"/>
      <c r="J433"/>
    </row>
    <row r="434" spans="1:10" s="2" customFormat="1" x14ac:dyDescent="0.2">
      <c r="A434"/>
      <c r="B434"/>
      <c r="C434"/>
      <c r="D434"/>
      <c r="G434"/>
      <c r="H434"/>
      <c r="I434"/>
      <c r="J434"/>
    </row>
    <row r="435" spans="1:10" s="2" customFormat="1" x14ac:dyDescent="0.2">
      <c r="A435"/>
      <c r="B435"/>
      <c r="C435"/>
      <c r="D435"/>
      <c r="G435"/>
      <c r="H435"/>
      <c r="I435"/>
      <c r="J435"/>
    </row>
    <row r="436" spans="1:10" s="2" customFormat="1" x14ac:dyDescent="0.2">
      <c r="A436"/>
      <c r="B436"/>
      <c r="C436"/>
      <c r="D436"/>
      <c r="G436"/>
      <c r="H436"/>
      <c r="I436"/>
      <c r="J436"/>
    </row>
    <row r="437" spans="1:10" s="2" customFormat="1" x14ac:dyDescent="0.2">
      <c r="A437"/>
      <c r="B437"/>
      <c r="C437"/>
      <c r="D437"/>
      <c r="G437"/>
      <c r="H437"/>
      <c r="I437"/>
      <c r="J437"/>
    </row>
    <row r="438" spans="1:10" s="2" customFormat="1" x14ac:dyDescent="0.2">
      <c r="A438"/>
      <c r="B438"/>
      <c r="C438"/>
      <c r="D438"/>
      <c r="G438"/>
      <c r="H438"/>
      <c r="I438"/>
      <c r="J438"/>
    </row>
    <row r="439" spans="1:10" s="2" customFormat="1" x14ac:dyDescent="0.2">
      <c r="A439"/>
      <c r="B439"/>
      <c r="C439"/>
      <c r="D439"/>
      <c r="G439"/>
      <c r="H439"/>
      <c r="I439"/>
      <c r="J439"/>
    </row>
    <row r="440" spans="1:10" s="2" customFormat="1" x14ac:dyDescent="0.2">
      <c r="A440"/>
      <c r="B440"/>
      <c r="C440"/>
      <c r="D440"/>
      <c r="G440"/>
      <c r="H440"/>
      <c r="I440"/>
      <c r="J440"/>
    </row>
    <row r="441" spans="1:10" s="2" customFormat="1" x14ac:dyDescent="0.2">
      <c r="A441"/>
      <c r="B441"/>
      <c r="C441"/>
      <c r="D441"/>
      <c r="G441"/>
      <c r="H441"/>
      <c r="I441"/>
      <c r="J441"/>
    </row>
    <row r="442" spans="1:10" s="2" customFormat="1" x14ac:dyDescent="0.2">
      <c r="A442"/>
      <c r="B442"/>
      <c r="C442"/>
      <c r="D442"/>
      <c r="G442"/>
      <c r="H442"/>
      <c r="I442"/>
      <c r="J442"/>
    </row>
    <row r="443" spans="1:10" s="2" customFormat="1" x14ac:dyDescent="0.2">
      <c r="A443"/>
      <c r="B443"/>
      <c r="C443"/>
      <c r="D443"/>
      <c r="G443"/>
      <c r="H443"/>
      <c r="I443"/>
      <c r="J443"/>
    </row>
    <row r="444" spans="1:10" s="2" customFormat="1" x14ac:dyDescent="0.2">
      <c r="A444"/>
      <c r="B444"/>
      <c r="C444"/>
      <c r="D444"/>
      <c r="G444"/>
      <c r="H444"/>
      <c r="I444"/>
      <c r="J444"/>
    </row>
    <row r="445" spans="1:10" s="2" customFormat="1" x14ac:dyDescent="0.2">
      <c r="A445"/>
      <c r="B445"/>
      <c r="C445"/>
      <c r="D445"/>
      <c r="G445"/>
      <c r="H445"/>
      <c r="I445"/>
      <c r="J445"/>
    </row>
    <row r="446" spans="1:10" s="2" customFormat="1" x14ac:dyDescent="0.2">
      <c r="A446"/>
      <c r="B446"/>
      <c r="C446"/>
      <c r="D446"/>
      <c r="G446"/>
      <c r="H446"/>
      <c r="I446"/>
      <c r="J446"/>
    </row>
    <row r="447" spans="1:10" s="2" customFormat="1" x14ac:dyDescent="0.2">
      <c r="A447"/>
      <c r="B447"/>
      <c r="C447"/>
      <c r="D447"/>
      <c r="G447"/>
      <c r="H447"/>
      <c r="I447"/>
      <c r="J447"/>
    </row>
    <row r="448" spans="1:10" s="2" customFormat="1" x14ac:dyDescent="0.2">
      <c r="A448"/>
      <c r="B448"/>
      <c r="C448"/>
      <c r="D448"/>
      <c r="G448"/>
      <c r="H448"/>
      <c r="I448"/>
      <c r="J448"/>
    </row>
    <row r="449" spans="1:10" s="2" customFormat="1" x14ac:dyDescent="0.2">
      <c r="A449"/>
      <c r="B449"/>
      <c r="C449"/>
      <c r="D449"/>
      <c r="G449"/>
      <c r="H449"/>
      <c r="I449"/>
      <c r="J449"/>
    </row>
    <row r="450" spans="1:10" s="2" customFormat="1" x14ac:dyDescent="0.2">
      <c r="A450"/>
      <c r="B450"/>
      <c r="C450"/>
      <c r="D450"/>
      <c r="G450"/>
      <c r="H450"/>
      <c r="I450"/>
      <c r="J450"/>
    </row>
    <row r="451" spans="1:10" s="2" customFormat="1" x14ac:dyDescent="0.2">
      <c r="A451"/>
      <c r="B451"/>
      <c r="C451"/>
      <c r="D451"/>
      <c r="G451"/>
      <c r="H451"/>
      <c r="I451"/>
      <c r="J451"/>
    </row>
    <row r="452" spans="1:10" s="2" customFormat="1" x14ac:dyDescent="0.2">
      <c r="A452"/>
      <c r="B452"/>
      <c r="C452"/>
      <c r="D452"/>
      <c r="G452"/>
      <c r="H452"/>
      <c r="I452"/>
      <c r="J452"/>
    </row>
    <row r="453" spans="1:10" s="2" customFormat="1" x14ac:dyDescent="0.2">
      <c r="A453"/>
      <c r="B453"/>
      <c r="C453"/>
      <c r="D453"/>
      <c r="G453"/>
      <c r="H453"/>
      <c r="I453"/>
      <c r="J453"/>
    </row>
    <row r="454" spans="1:10" s="2" customFormat="1" x14ac:dyDescent="0.2">
      <c r="A454"/>
      <c r="B454"/>
      <c r="C454"/>
      <c r="D454"/>
      <c r="G454"/>
      <c r="H454"/>
      <c r="I454"/>
      <c r="J454"/>
    </row>
    <row r="455" spans="1:10" s="2" customFormat="1" x14ac:dyDescent="0.2">
      <c r="A455"/>
      <c r="B455"/>
      <c r="C455"/>
      <c r="D455"/>
      <c r="G455"/>
      <c r="H455"/>
      <c r="I455"/>
      <c r="J455"/>
    </row>
    <row r="456" spans="1:10" s="2" customFormat="1" x14ac:dyDescent="0.2">
      <c r="A456"/>
      <c r="B456"/>
      <c r="C456"/>
      <c r="D456"/>
      <c r="G456"/>
      <c r="H456"/>
      <c r="I456"/>
      <c r="J456"/>
    </row>
    <row r="457" spans="1:10" s="2" customFormat="1" x14ac:dyDescent="0.2">
      <c r="A457"/>
      <c r="B457"/>
      <c r="C457"/>
      <c r="D457"/>
      <c r="G457"/>
      <c r="H457"/>
      <c r="I457"/>
      <c r="J457"/>
    </row>
    <row r="458" spans="1:10" s="2" customFormat="1" x14ac:dyDescent="0.2">
      <c r="A458"/>
      <c r="B458"/>
      <c r="C458"/>
      <c r="D458"/>
      <c r="G458"/>
      <c r="H458"/>
      <c r="I458"/>
      <c r="J458"/>
    </row>
    <row r="459" spans="1:10" s="2" customFormat="1" x14ac:dyDescent="0.2">
      <c r="A459"/>
      <c r="B459"/>
      <c r="C459"/>
      <c r="D459"/>
      <c r="G459"/>
      <c r="H459"/>
      <c r="I459"/>
      <c r="J459"/>
    </row>
    <row r="460" spans="1:10" s="2" customFormat="1" x14ac:dyDescent="0.2">
      <c r="A460"/>
      <c r="B460"/>
      <c r="C460"/>
      <c r="D460"/>
      <c r="G460"/>
      <c r="H460"/>
      <c r="I460"/>
      <c r="J460"/>
    </row>
    <row r="461" spans="1:10" s="2" customFormat="1" x14ac:dyDescent="0.2">
      <c r="A461"/>
      <c r="B461"/>
      <c r="C461"/>
      <c r="D461"/>
      <c r="G461"/>
      <c r="H461"/>
      <c r="I461"/>
      <c r="J461"/>
    </row>
    <row r="462" spans="1:10" s="2" customFormat="1" x14ac:dyDescent="0.2">
      <c r="A462"/>
      <c r="B462"/>
      <c r="C462"/>
      <c r="D462"/>
      <c r="G462"/>
      <c r="H462"/>
      <c r="I462"/>
      <c r="J462"/>
    </row>
    <row r="463" spans="1:10" s="2" customFormat="1" x14ac:dyDescent="0.2">
      <c r="A463"/>
      <c r="B463"/>
      <c r="C463"/>
      <c r="D463"/>
      <c r="G463"/>
      <c r="H463"/>
      <c r="I463"/>
      <c r="J463"/>
    </row>
    <row r="464" spans="1:10" s="2" customFormat="1" x14ac:dyDescent="0.2">
      <c r="A464"/>
      <c r="B464"/>
      <c r="C464"/>
      <c r="D464"/>
      <c r="G464"/>
      <c r="H464"/>
      <c r="I464"/>
      <c r="J464"/>
    </row>
    <row r="465" spans="1:10" s="2" customFormat="1" x14ac:dyDescent="0.2">
      <c r="A465"/>
      <c r="B465"/>
      <c r="C465"/>
      <c r="D465"/>
      <c r="G465"/>
      <c r="H465"/>
      <c r="I465"/>
      <c r="J465"/>
    </row>
    <row r="466" spans="1:10" s="2" customFormat="1" x14ac:dyDescent="0.2">
      <c r="A466"/>
      <c r="B466"/>
      <c r="C466"/>
      <c r="D466"/>
      <c r="G466"/>
      <c r="H466"/>
      <c r="I466"/>
      <c r="J466"/>
    </row>
    <row r="467" spans="1:10" s="2" customFormat="1" x14ac:dyDescent="0.2">
      <c r="A467"/>
      <c r="B467"/>
      <c r="C467"/>
      <c r="D467"/>
      <c r="G467"/>
      <c r="H467"/>
      <c r="I467"/>
      <c r="J467"/>
    </row>
    <row r="468" spans="1:10" s="2" customFormat="1" x14ac:dyDescent="0.2">
      <c r="A468"/>
      <c r="B468"/>
      <c r="C468"/>
      <c r="D468"/>
      <c r="G468"/>
      <c r="H468"/>
      <c r="I468"/>
      <c r="J468"/>
    </row>
    <row r="469" spans="1:10" s="2" customFormat="1" x14ac:dyDescent="0.2">
      <c r="A469"/>
      <c r="B469"/>
      <c r="C469"/>
      <c r="D469"/>
      <c r="G469"/>
      <c r="H469"/>
      <c r="I469"/>
      <c r="J469"/>
    </row>
    <row r="470" spans="1:10" s="2" customFormat="1" x14ac:dyDescent="0.2">
      <c r="A470"/>
      <c r="B470"/>
      <c r="C470"/>
      <c r="D470"/>
      <c r="G470"/>
      <c r="H470"/>
      <c r="I470"/>
      <c r="J470"/>
    </row>
    <row r="471" spans="1:10" s="2" customFormat="1" x14ac:dyDescent="0.2">
      <c r="A471"/>
      <c r="B471"/>
      <c r="C471"/>
      <c r="D471"/>
      <c r="G471"/>
      <c r="H471"/>
      <c r="I471"/>
      <c r="J471"/>
    </row>
    <row r="472" spans="1:10" s="2" customFormat="1" x14ac:dyDescent="0.2">
      <c r="A472"/>
      <c r="B472"/>
      <c r="C472"/>
      <c r="D472"/>
      <c r="G472"/>
      <c r="H472"/>
      <c r="I472"/>
      <c r="J472"/>
    </row>
    <row r="473" spans="1:10" s="2" customFormat="1" x14ac:dyDescent="0.2">
      <c r="A473"/>
      <c r="B473"/>
      <c r="C473"/>
      <c r="D473"/>
      <c r="G473"/>
      <c r="H473"/>
      <c r="I473"/>
      <c r="J473"/>
    </row>
    <row r="474" spans="1:10" s="2" customFormat="1" x14ac:dyDescent="0.2">
      <c r="A474"/>
      <c r="B474"/>
      <c r="C474"/>
      <c r="D474"/>
      <c r="G474"/>
      <c r="H474"/>
      <c r="I474"/>
      <c r="J474"/>
    </row>
    <row r="475" spans="1:10" s="2" customFormat="1" x14ac:dyDescent="0.2">
      <c r="A475"/>
      <c r="B475"/>
      <c r="C475"/>
      <c r="D475"/>
      <c r="G475"/>
      <c r="H475"/>
      <c r="I475"/>
      <c r="J475"/>
    </row>
    <row r="476" spans="1:10" s="2" customFormat="1" x14ac:dyDescent="0.2">
      <c r="A476"/>
      <c r="B476"/>
      <c r="C476"/>
      <c r="D476"/>
      <c r="G476"/>
      <c r="H476"/>
      <c r="I476"/>
      <c r="J476"/>
    </row>
    <row r="477" spans="1:10" s="2" customFormat="1" x14ac:dyDescent="0.2">
      <c r="A477"/>
      <c r="B477"/>
      <c r="C477"/>
      <c r="D477"/>
      <c r="G477"/>
      <c r="H477"/>
      <c r="I477"/>
      <c r="J477"/>
    </row>
    <row r="478" spans="1:10" s="2" customFormat="1" x14ac:dyDescent="0.2">
      <c r="A478"/>
      <c r="B478"/>
      <c r="C478"/>
      <c r="D478"/>
      <c r="G478"/>
      <c r="H478"/>
      <c r="I478"/>
      <c r="J478"/>
    </row>
    <row r="479" spans="1:10" s="2" customFormat="1" x14ac:dyDescent="0.2">
      <c r="A479"/>
      <c r="B479"/>
      <c r="C479"/>
      <c r="D479"/>
      <c r="G479"/>
      <c r="H479"/>
      <c r="I479"/>
      <c r="J479"/>
    </row>
    <row r="480" spans="1:10" s="2" customFormat="1" x14ac:dyDescent="0.2">
      <c r="A480"/>
      <c r="B480"/>
      <c r="C480"/>
      <c r="D480"/>
      <c r="G480"/>
      <c r="H480"/>
      <c r="I480"/>
      <c r="J480"/>
    </row>
    <row r="481" spans="1:10" s="2" customFormat="1" x14ac:dyDescent="0.2">
      <c r="A481"/>
      <c r="B481"/>
      <c r="C481"/>
      <c r="D481"/>
      <c r="G481"/>
      <c r="H481"/>
      <c r="I481"/>
      <c r="J481"/>
    </row>
    <row r="482" spans="1:10" s="2" customFormat="1" x14ac:dyDescent="0.2">
      <c r="A482"/>
      <c r="B482"/>
      <c r="C482"/>
      <c r="D482"/>
      <c r="G482"/>
      <c r="H482"/>
      <c r="I482"/>
      <c r="J482"/>
    </row>
    <row r="483" spans="1:10" s="2" customFormat="1" x14ac:dyDescent="0.2">
      <c r="A483"/>
      <c r="B483"/>
      <c r="C483"/>
      <c r="D483"/>
      <c r="G483"/>
      <c r="H483"/>
      <c r="I483"/>
      <c r="J483"/>
    </row>
    <row r="484" spans="1:10" s="2" customFormat="1" x14ac:dyDescent="0.2">
      <c r="A484"/>
      <c r="B484"/>
      <c r="C484"/>
      <c r="D484"/>
      <c r="G484"/>
      <c r="H484"/>
      <c r="I484"/>
      <c r="J484"/>
    </row>
    <row r="485" spans="1:10" s="2" customFormat="1" x14ac:dyDescent="0.2">
      <c r="A485"/>
      <c r="B485"/>
      <c r="C485"/>
      <c r="D485"/>
      <c r="G485"/>
      <c r="H485"/>
      <c r="I485"/>
      <c r="J485"/>
    </row>
    <row r="486" spans="1:10" s="2" customFormat="1" x14ac:dyDescent="0.2">
      <c r="A486"/>
      <c r="B486"/>
      <c r="C486"/>
      <c r="D486"/>
      <c r="G486"/>
      <c r="H486"/>
      <c r="I486"/>
      <c r="J486"/>
    </row>
    <row r="487" spans="1:10" s="2" customFormat="1" x14ac:dyDescent="0.2">
      <c r="A487"/>
      <c r="B487"/>
      <c r="C487"/>
      <c r="D487"/>
      <c r="G487"/>
      <c r="H487"/>
      <c r="I487"/>
      <c r="J487"/>
    </row>
    <row r="488" spans="1:10" s="2" customFormat="1" x14ac:dyDescent="0.2">
      <c r="A488"/>
      <c r="B488"/>
      <c r="C488"/>
      <c r="D488"/>
      <c r="G488"/>
      <c r="H488"/>
      <c r="I488"/>
      <c r="J488"/>
    </row>
    <row r="489" spans="1:10" s="2" customFormat="1" x14ac:dyDescent="0.2">
      <c r="A489"/>
      <c r="B489"/>
      <c r="C489"/>
      <c r="D489"/>
      <c r="G489"/>
      <c r="H489"/>
      <c r="I489"/>
      <c r="J489"/>
    </row>
    <row r="490" spans="1:10" s="2" customFormat="1" x14ac:dyDescent="0.2">
      <c r="A490"/>
      <c r="B490"/>
      <c r="C490"/>
      <c r="D490"/>
      <c r="G490"/>
      <c r="H490"/>
      <c r="I490"/>
      <c r="J490"/>
    </row>
    <row r="491" spans="1:10" s="2" customFormat="1" x14ac:dyDescent="0.2">
      <c r="A491"/>
      <c r="B491"/>
      <c r="C491"/>
      <c r="D491"/>
      <c r="G491"/>
      <c r="H491"/>
      <c r="I491"/>
      <c r="J491"/>
    </row>
    <row r="492" spans="1:10" s="2" customFormat="1" x14ac:dyDescent="0.2">
      <c r="A492"/>
      <c r="B492"/>
      <c r="C492"/>
      <c r="D492"/>
      <c r="G492"/>
      <c r="H492"/>
      <c r="I492"/>
      <c r="J492"/>
    </row>
    <row r="493" spans="1:10" s="2" customFormat="1" x14ac:dyDescent="0.2">
      <c r="A493"/>
      <c r="B493"/>
      <c r="C493"/>
      <c r="D493"/>
      <c r="G493"/>
      <c r="H493"/>
      <c r="I493"/>
      <c r="J493"/>
    </row>
    <row r="494" spans="1:10" s="2" customFormat="1" x14ac:dyDescent="0.2">
      <c r="A494"/>
      <c r="B494"/>
      <c r="C494"/>
      <c r="D494"/>
      <c r="G494"/>
      <c r="H494"/>
      <c r="I494"/>
      <c r="J494"/>
    </row>
    <row r="495" spans="1:10" s="2" customFormat="1" x14ac:dyDescent="0.2">
      <c r="A495"/>
      <c r="B495"/>
      <c r="C495"/>
      <c r="D495"/>
      <c r="G495"/>
      <c r="H495"/>
      <c r="I495"/>
      <c r="J495"/>
    </row>
    <row r="496" spans="1:10" s="2" customFormat="1" x14ac:dyDescent="0.2">
      <c r="A496"/>
      <c r="B496"/>
      <c r="C496"/>
      <c r="D496"/>
      <c r="G496"/>
      <c r="H496"/>
      <c r="I496"/>
      <c r="J496"/>
    </row>
    <row r="497" spans="1:10" s="2" customFormat="1" x14ac:dyDescent="0.2">
      <c r="A497"/>
      <c r="B497"/>
      <c r="C497"/>
      <c r="D497"/>
      <c r="G497"/>
      <c r="H497"/>
      <c r="I497"/>
      <c r="J497"/>
    </row>
    <row r="498" spans="1:10" s="2" customFormat="1" x14ac:dyDescent="0.2">
      <c r="A498"/>
      <c r="B498"/>
      <c r="C498"/>
      <c r="D498"/>
      <c r="G498"/>
      <c r="H498"/>
      <c r="I498"/>
      <c r="J498"/>
    </row>
    <row r="499" spans="1:10" s="2" customFormat="1" x14ac:dyDescent="0.2">
      <c r="A499"/>
      <c r="B499"/>
      <c r="C499"/>
      <c r="D499"/>
      <c r="G499"/>
      <c r="H499"/>
      <c r="I499"/>
      <c r="J499"/>
    </row>
    <row r="500" spans="1:10" s="2" customFormat="1" x14ac:dyDescent="0.2">
      <c r="A500"/>
      <c r="B500"/>
      <c r="C500"/>
      <c r="D500"/>
      <c r="G500"/>
      <c r="H500"/>
      <c r="I500"/>
      <c r="J500"/>
    </row>
    <row r="501" spans="1:10" s="2" customFormat="1" x14ac:dyDescent="0.2">
      <c r="A501"/>
      <c r="B501"/>
      <c r="C501"/>
      <c r="D501"/>
      <c r="G501"/>
      <c r="H501"/>
      <c r="I501"/>
      <c r="J501"/>
    </row>
    <row r="502" spans="1:10" s="2" customFormat="1" x14ac:dyDescent="0.2">
      <c r="A502"/>
      <c r="B502"/>
      <c r="C502"/>
      <c r="D502"/>
      <c r="G502"/>
      <c r="H502"/>
      <c r="I502"/>
      <c r="J502"/>
    </row>
    <row r="503" spans="1:10" s="2" customFormat="1" x14ac:dyDescent="0.2">
      <c r="A503"/>
      <c r="B503"/>
      <c r="C503"/>
      <c r="D503"/>
      <c r="G503"/>
      <c r="H503"/>
      <c r="I503"/>
      <c r="J503"/>
    </row>
    <row r="504" spans="1:10" s="2" customFormat="1" x14ac:dyDescent="0.2">
      <c r="A504"/>
      <c r="B504"/>
      <c r="C504"/>
      <c r="D504"/>
      <c r="G504"/>
      <c r="H504"/>
      <c r="I504"/>
      <c r="J504"/>
    </row>
    <row r="505" spans="1:10" s="2" customFormat="1" x14ac:dyDescent="0.2">
      <c r="A505"/>
      <c r="B505"/>
      <c r="C505"/>
      <c r="D505"/>
      <c r="G505"/>
      <c r="H505"/>
      <c r="I505"/>
      <c r="J505"/>
    </row>
    <row r="506" spans="1:10" s="2" customFormat="1" x14ac:dyDescent="0.2">
      <c r="A506"/>
      <c r="B506"/>
      <c r="C506"/>
      <c r="D506"/>
      <c r="G506"/>
      <c r="H506"/>
      <c r="I506"/>
      <c r="J506"/>
    </row>
    <row r="507" spans="1:10" s="2" customFormat="1" x14ac:dyDescent="0.2">
      <c r="A507"/>
      <c r="B507"/>
      <c r="C507"/>
      <c r="D507"/>
      <c r="G507"/>
      <c r="H507"/>
      <c r="I507"/>
      <c r="J507"/>
    </row>
    <row r="508" spans="1:10" s="2" customFormat="1" x14ac:dyDescent="0.2">
      <c r="A508"/>
      <c r="B508"/>
      <c r="C508"/>
      <c r="D508"/>
      <c r="G508"/>
      <c r="H508"/>
      <c r="I508"/>
      <c r="J508"/>
    </row>
    <row r="509" spans="1:10" s="2" customFormat="1" x14ac:dyDescent="0.2">
      <c r="A509"/>
      <c r="B509"/>
      <c r="C509"/>
      <c r="D509"/>
      <c r="G509"/>
      <c r="H509"/>
      <c r="I509"/>
      <c r="J509"/>
    </row>
    <row r="510" spans="1:10" s="2" customFormat="1" x14ac:dyDescent="0.2">
      <c r="A510"/>
      <c r="B510"/>
      <c r="C510"/>
      <c r="D510"/>
      <c r="G510"/>
      <c r="H510"/>
      <c r="I510"/>
      <c r="J510"/>
    </row>
    <row r="511" spans="1:10" s="2" customFormat="1" x14ac:dyDescent="0.2">
      <c r="A511"/>
      <c r="B511"/>
      <c r="C511"/>
      <c r="D511"/>
      <c r="G511"/>
      <c r="H511"/>
      <c r="I511"/>
      <c r="J511"/>
    </row>
    <row r="512" spans="1:10" s="2" customFormat="1" x14ac:dyDescent="0.2">
      <c r="A512"/>
      <c r="B512"/>
      <c r="C512"/>
      <c r="D512"/>
      <c r="G512"/>
      <c r="H512"/>
      <c r="I512"/>
      <c r="J512"/>
    </row>
    <row r="513" spans="1:10" s="2" customFormat="1" x14ac:dyDescent="0.2">
      <c r="A513"/>
      <c r="B513"/>
      <c r="C513"/>
      <c r="D513"/>
      <c r="G513"/>
      <c r="H513"/>
      <c r="I513"/>
      <c r="J513"/>
    </row>
    <row r="514" spans="1:10" s="2" customFormat="1" x14ac:dyDescent="0.2">
      <c r="A514"/>
      <c r="B514"/>
      <c r="C514"/>
      <c r="D514"/>
      <c r="G514"/>
      <c r="H514"/>
      <c r="I514"/>
      <c r="J514"/>
    </row>
    <row r="515" spans="1:10" s="2" customFormat="1" x14ac:dyDescent="0.2">
      <c r="A515"/>
      <c r="B515"/>
      <c r="C515"/>
      <c r="D515"/>
      <c r="G515"/>
      <c r="H515"/>
      <c r="I515"/>
      <c r="J515"/>
    </row>
    <row r="516" spans="1:10" s="2" customFormat="1" x14ac:dyDescent="0.2">
      <c r="A516"/>
      <c r="B516"/>
      <c r="C516"/>
      <c r="D516"/>
      <c r="G516"/>
      <c r="H516"/>
      <c r="I516"/>
      <c r="J516"/>
    </row>
    <row r="517" spans="1:10" s="2" customFormat="1" x14ac:dyDescent="0.2">
      <c r="A517"/>
      <c r="B517"/>
      <c r="C517"/>
      <c r="D517"/>
      <c r="G517"/>
      <c r="H517"/>
      <c r="I517"/>
      <c r="J517"/>
    </row>
    <row r="518" spans="1:10" s="2" customFormat="1" x14ac:dyDescent="0.2">
      <c r="A518"/>
      <c r="B518"/>
      <c r="C518"/>
      <c r="D518"/>
      <c r="G518"/>
      <c r="H518"/>
      <c r="I518"/>
      <c r="J518"/>
    </row>
    <row r="519" spans="1:10" s="2" customFormat="1" x14ac:dyDescent="0.2">
      <c r="A519"/>
      <c r="B519"/>
      <c r="C519"/>
      <c r="D519"/>
      <c r="G519"/>
      <c r="H519"/>
      <c r="I519"/>
      <c r="J519"/>
    </row>
    <row r="520" spans="1:10" s="2" customFormat="1" x14ac:dyDescent="0.2">
      <c r="A520"/>
      <c r="B520"/>
      <c r="C520"/>
      <c r="D520"/>
      <c r="G520"/>
      <c r="H520"/>
      <c r="I520"/>
      <c r="J520"/>
    </row>
    <row r="521" spans="1:10" s="2" customFormat="1" x14ac:dyDescent="0.2">
      <c r="A521"/>
      <c r="B521"/>
      <c r="C521"/>
      <c r="D521"/>
      <c r="G521"/>
      <c r="H521"/>
      <c r="I521"/>
      <c r="J521"/>
    </row>
    <row r="522" spans="1:10" s="2" customFormat="1" x14ac:dyDescent="0.2">
      <c r="A522"/>
      <c r="B522"/>
      <c r="C522"/>
      <c r="D522"/>
      <c r="G522"/>
      <c r="H522"/>
      <c r="I522"/>
      <c r="J522"/>
    </row>
    <row r="523" spans="1:10" s="2" customFormat="1" x14ac:dyDescent="0.2">
      <c r="A523"/>
      <c r="B523"/>
      <c r="C523"/>
      <c r="D523"/>
      <c r="G523"/>
      <c r="H523"/>
      <c r="I523"/>
      <c r="J523"/>
    </row>
    <row r="524" spans="1:10" s="2" customFormat="1" x14ac:dyDescent="0.2">
      <c r="A524"/>
      <c r="B524"/>
      <c r="C524"/>
      <c r="D524"/>
      <c r="G524"/>
      <c r="H524"/>
      <c r="I524"/>
      <c r="J524"/>
    </row>
    <row r="525" spans="1:10" s="2" customFormat="1" x14ac:dyDescent="0.2">
      <c r="A525"/>
      <c r="B525"/>
      <c r="C525"/>
      <c r="D525"/>
      <c r="G525"/>
      <c r="H525"/>
      <c r="I525"/>
      <c r="J525"/>
    </row>
    <row r="526" spans="1:10" s="2" customFormat="1" x14ac:dyDescent="0.2">
      <c r="A526"/>
      <c r="B526"/>
      <c r="C526"/>
      <c r="D526"/>
      <c r="G526"/>
      <c r="H526"/>
      <c r="I526"/>
      <c r="J526"/>
    </row>
    <row r="527" spans="1:10" s="2" customFormat="1" x14ac:dyDescent="0.2">
      <c r="A527"/>
      <c r="B527"/>
      <c r="C527"/>
      <c r="D527"/>
      <c r="G527"/>
      <c r="H527"/>
      <c r="I527"/>
      <c r="J527"/>
    </row>
    <row r="528" spans="1:10" s="2" customFormat="1" x14ac:dyDescent="0.2">
      <c r="A528"/>
      <c r="B528"/>
      <c r="C528"/>
      <c r="D528"/>
      <c r="G528"/>
      <c r="H528"/>
      <c r="I528"/>
      <c r="J528"/>
    </row>
    <row r="529" spans="1:10" s="2" customFormat="1" x14ac:dyDescent="0.2">
      <c r="A529"/>
      <c r="B529"/>
      <c r="C529"/>
      <c r="D529"/>
      <c r="G529"/>
      <c r="H529"/>
      <c r="I529"/>
      <c r="J529"/>
    </row>
    <row r="530" spans="1:10" s="2" customFormat="1" x14ac:dyDescent="0.2">
      <c r="A530"/>
      <c r="B530"/>
      <c r="C530"/>
      <c r="D530"/>
      <c r="G530"/>
      <c r="H530"/>
      <c r="I530"/>
      <c r="J530"/>
    </row>
    <row r="531" spans="1:10" s="2" customFormat="1" x14ac:dyDescent="0.2">
      <c r="A531"/>
      <c r="B531"/>
      <c r="C531"/>
      <c r="D531"/>
      <c r="G531"/>
      <c r="H531"/>
      <c r="I531"/>
      <c r="J531"/>
    </row>
    <row r="532" spans="1:10" s="2" customFormat="1" x14ac:dyDescent="0.2">
      <c r="A532"/>
      <c r="B532"/>
      <c r="C532"/>
      <c r="D532"/>
      <c r="G532"/>
      <c r="H532"/>
      <c r="I532"/>
      <c r="J532"/>
    </row>
    <row r="533" spans="1:10" s="2" customFormat="1" x14ac:dyDescent="0.2">
      <c r="A533"/>
      <c r="B533"/>
      <c r="C533"/>
      <c r="D533"/>
      <c r="G533"/>
      <c r="H533"/>
      <c r="I533"/>
      <c r="J533"/>
    </row>
    <row r="534" spans="1:10" s="2" customFormat="1" x14ac:dyDescent="0.2">
      <c r="A534"/>
      <c r="B534"/>
      <c r="C534"/>
      <c r="D534"/>
      <c r="G534"/>
      <c r="H534"/>
      <c r="I534"/>
      <c r="J534"/>
    </row>
    <row r="535" spans="1:10" s="2" customFormat="1" x14ac:dyDescent="0.2">
      <c r="A535"/>
      <c r="B535"/>
      <c r="C535"/>
      <c r="D535"/>
      <c r="G535"/>
      <c r="H535"/>
      <c r="I535"/>
      <c r="J535"/>
    </row>
    <row r="536" spans="1:10" s="2" customFormat="1" x14ac:dyDescent="0.2">
      <c r="A536"/>
      <c r="B536"/>
      <c r="C536"/>
      <c r="D536"/>
      <c r="G536"/>
      <c r="H536"/>
      <c r="I536"/>
      <c r="J536"/>
    </row>
    <row r="537" spans="1:10" s="2" customFormat="1" x14ac:dyDescent="0.2">
      <c r="A537"/>
      <c r="B537"/>
      <c r="C537"/>
      <c r="D537"/>
      <c r="G537"/>
      <c r="H537"/>
      <c r="I537"/>
      <c r="J537"/>
    </row>
    <row r="538" spans="1:10" s="2" customFormat="1" x14ac:dyDescent="0.2">
      <c r="A538"/>
      <c r="B538"/>
      <c r="C538"/>
      <c r="D538"/>
      <c r="G538"/>
      <c r="H538"/>
      <c r="I538"/>
      <c r="J538"/>
    </row>
    <row r="539" spans="1:10" s="2" customFormat="1" x14ac:dyDescent="0.2">
      <c r="A539"/>
      <c r="B539"/>
      <c r="C539"/>
      <c r="D539"/>
      <c r="G539"/>
      <c r="H539"/>
      <c r="I539"/>
      <c r="J539"/>
    </row>
    <row r="540" spans="1:10" s="2" customFormat="1" x14ac:dyDescent="0.2">
      <c r="A540"/>
      <c r="B540"/>
      <c r="C540"/>
      <c r="D540"/>
      <c r="G540"/>
      <c r="H540"/>
      <c r="I540"/>
      <c r="J540"/>
    </row>
    <row r="541" spans="1:10" s="2" customFormat="1" x14ac:dyDescent="0.2">
      <c r="A541"/>
      <c r="B541"/>
      <c r="C541"/>
      <c r="D541"/>
      <c r="G541"/>
      <c r="H541"/>
      <c r="I541"/>
      <c r="J541"/>
    </row>
    <row r="542" spans="1:10" s="2" customFormat="1" x14ac:dyDescent="0.2">
      <c r="A542"/>
      <c r="B542"/>
      <c r="C542"/>
      <c r="D542"/>
      <c r="G542"/>
      <c r="H542"/>
      <c r="I542"/>
      <c r="J542"/>
    </row>
    <row r="543" spans="1:10" s="2" customFormat="1" x14ac:dyDescent="0.2">
      <c r="A543"/>
      <c r="B543"/>
      <c r="C543"/>
      <c r="D543"/>
      <c r="G543"/>
      <c r="H543"/>
      <c r="I543"/>
      <c r="J543"/>
    </row>
    <row r="544" spans="1:10" s="2" customFormat="1" x14ac:dyDescent="0.2">
      <c r="A544"/>
      <c r="B544"/>
      <c r="C544"/>
      <c r="D544"/>
      <c r="G544"/>
      <c r="H544"/>
      <c r="I544"/>
      <c r="J544"/>
    </row>
    <row r="545" spans="1:10" s="2" customFormat="1" x14ac:dyDescent="0.2">
      <c r="A545"/>
      <c r="B545"/>
      <c r="C545"/>
      <c r="D545"/>
      <c r="G545"/>
      <c r="H545"/>
      <c r="I545"/>
      <c r="J545"/>
    </row>
    <row r="546" spans="1:10" s="2" customFormat="1" x14ac:dyDescent="0.2">
      <c r="A546"/>
      <c r="B546"/>
      <c r="C546"/>
      <c r="D546"/>
      <c r="G546"/>
      <c r="H546"/>
      <c r="I546"/>
      <c r="J546"/>
    </row>
    <row r="547" spans="1:10" s="2" customFormat="1" x14ac:dyDescent="0.2">
      <c r="A547"/>
      <c r="B547"/>
      <c r="C547"/>
      <c r="D547"/>
      <c r="G547"/>
      <c r="H547"/>
      <c r="I547"/>
      <c r="J547"/>
    </row>
    <row r="548" spans="1:10" s="2" customFormat="1" x14ac:dyDescent="0.2">
      <c r="A548"/>
      <c r="B548"/>
      <c r="C548"/>
      <c r="D548"/>
      <c r="G548"/>
      <c r="H548"/>
      <c r="I548"/>
      <c r="J548"/>
    </row>
    <row r="549" spans="1:10" s="2" customFormat="1" x14ac:dyDescent="0.2">
      <c r="A549"/>
      <c r="B549"/>
      <c r="C549"/>
      <c r="D549"/>
      <c r="G549"/>
      <c r="H549"/>
      <c r="I549"/>
      <c r="J549"/>
    </row>
    <row r="550" spans="1:10" s="2" customFormat="1" x14ac:dyDescent="0.2">
      <c r="A550"/>
      <c r="B550"/>
      <c r="C550"/>
      <c r="D550"/>
      <c r="G550"/>
      <c r="H550"/>
      <c r="I550"/>
      <c r="J550"/>
    </row>
    <row r="551" spans="1:10" s="2" customFormat="1" x14ac:dyDescent="0.2">
      <c r="A551"/>
      <c r="B551"/>
      <c r="C551"/>
      <c r="D551"/>
      <c r="G551"/>
      <c r="H551"/>
      <c r="I551"/>
      <c r="J551"/>
    </row>
    <row r="552" spans="1:10" s="2" customFormat="1" x14ac:dyDescent="0.2">
      <c r="A552"/>
      <c r="B552"/>
      <c r="C552"/>
      <c r="D552"/>
      <c r="G552"/>
      <c r="H552"/>
      <c r="I552"/>
      <c r="J552"/>
    </row>
    <row r="553" spans="1:10" s="2" customFormat="1" x14ac:dyDescent="0.2">
      <c r="A553"/>
      <c r="B553"/>
      <c r="C553"/>
      <c r="D553"/>
      <c r="G553"/>
      <c r="H553"/>
      <c r="I553"/>
      <c r="J553"/>
    </row>
    <row r="554" spans="1:10" s="2" customFormat="1" x14ac:dyDescent="0.2">
      <c r="A554"/>
      <c r="B554"/>
      <c r="C554"/>
      <c r="D554"/>
      <c r="G554"/>
      <c r="H554"/>
      <c r="I554"/>
      <c r="J554"/>
    </row>
    <row r="555" spans="1:10" s="2" customFormat="1" x14ac:dyDescent="0.2">
      <c r="A555"/>
      <c r="B555"/>
      <c r="C555"/>
      <c r="D555"/>
      <c r="G555"/>
      <c r="H555"/>
      <c r="I555"/>
      <c r="J555"/>
    </row>
    <row r="556" spans="1:10" s="2" customFormat="1" x14ac:dyDescent="0.2">
      <c r="A556"/>
      <c r="B556"/>
      <c r="C556"/>
      <c r="D556"/>
      <c r="G556"/>
      <c r="H556"/>
      <c r="I556"/>
      <c r="J556"/>
    </row>
    <row r="557" spans="1:10" s="2" customFormat="1" x14ac:dyDescent="0.2">
      <c r="A557"/>
      <c r="B557"/>
      <c r="C557"/>
      <c r="D557"/>
      <c r="G557"/>
      <c r="H557"/>
      <c r="I557"/>
      <c r="J557"/>
    </row>
    <row r="558" spans="1:10" s="2" customFormat="1" x14ac:dyDescent="0.2">
      <c r="A558"/>
      <c r="B558"/>
      <c r="C558"/>
      <c r="D558"/>
      <c r="G558"/>
      <c r="H558"/>
      <c r="I558"/>
      <c r="J558"/>
    </row>
    <row r="559" spans="1:10" s="2" customFormat="1" x14ac:dyDescent="0.2">
      <c r="A559"/>
      <c r="B559"/>
      <c r="C559"/>
      <c r="D559"/>
      <c r="G559"/>
      <c r="H559"/>
      <c r="I559"/>
      <c r="J559"/>
    </row>
    <row r="560" spans="1:10" s="2" customFormat="1" x14ac:dyDescent="0.2">
      <c r="A560"/>
      <c r="B560"/>
      <c r="C560"/>
      <c r="D560"/>
      <c r="G560"/>
      <c r="H560"/>
      <c r="I560"/>
      <c r="J560"/>
    </row>
    <row r="561" spans="1:10" s="2" customFormat="1" x14ac:dyDescent="0.2">
      <c r="A561"/>
      <c r="B561"/>
      <c r="C561"/>
      <c r="D561"/>
      <c r="G561"/>
      <c r="H561"/>
      <c r="I561"/>
      <c r="J561"/>
    </row>
    <row r="562" spans="1:10" s="2" customFormat="1" x14ac:dyDescent="0.2">
      <c r="A562"/>
      <c r="B562"/>
      <c r="C562"/>
      <c r="D562"/>
      <c r="G562"/>
      <c r="H562"/>
      <c r="I562"/>
      <c r="J562"/>
    </row>
    <row r="563" spans="1:10" s="2" customFormat="1" x14ac:dyDescent="0.2">
      <c r="A563"/>
      <c r="B563"/>
      <c r="C563"/>
      <c r="D563"/>
      <c r="G563"/>
      <c r="H563"/>
      <c r="I563"/>
      <c r="J563"/>
    </row>
    <row r="564" spans="1:10" s="2" customFormat="1" x14ac:dyDescent="0.2">
      <c r="A564"/>
      <c r="B564"/>
      <c r="C564"/>
      <c r="D564"/>
      <c r="G564"/>
      <c r="H564"/>
      <c r="I564"/>
      <c r="J564"/>
    </row>
    <row r="565" spans="1:10" s="2" customFormat="1" x14ac:dyDescent="0.2">
      <c r="A565"/>
      <c r="B565"/>
      <c r="C565"/>
      <c r="D565"/>
      <c r="G565"/>
      <c r="H565"/>
      <c r="I565"/>
      <c r="J565"/>
    </row>
    <row r="566" spans="1:10" s="2" customFormat="1" x14ac:dyDescent="0.2">
      <c r="A566"/>
      <c r="B566"/>
      <c r="C566"/>
      <c r="D566"/>
      <c r="G566"/>
      <c r="H566"/>
      <c r="I566"/>
      <c r="J566"/>
    </row>
    <row r="567" spans="1:10" s="2" customFormat="1" x14ac:dyDescent="0.2">
      <c r="A567"/>
      <c r="B567"/>
      <c r="C567"/>
      <c r="D567"/>
      <c r="G567"/>
      <c r="H567"/>
      <c r="I567"/>
      <c r="J567"/>
    </row>
    <row r="568" spans="1:10" s="2" customFormat="1" x14ac:dyDescent="0.2">
      <c r="A568"/>
      <c r="B568"/>
      <c r="C568"/>
      <c r="D568"/>
      <c r="G568"/>
      <c r="H568"/>
      <c r="I568"/>
      <c r="J568"/>
    </row>
    <row r="569" spans="1:10" s="2" customFormat="1" x14ac:dyDescent="0.2">
      <c r="A569"/>
      <c r="B569"/>
      <c r="C569"/>
      <c r="D569"/>
      <c r="G569"/>
      <c r="H569"/>
      <c r="I569"/>
      <c r="J569"/>
    </row>
    <row r="570" spans="1:10" s="2" customFormat="1" x14ac:dyDescent="0.2">
      <c r="A570"/>
      <c r="B570"/>
      <c r="C570"/>
      <c r="D570"/>
      <c r="G570"/>
      <c r="H570"/>
      <c r="I570"/>
      <c r="J570"/>
    </row>
    <row r="571" spans="1:10" s="2" customFormat="1" x14ac:dyDescent="0.2">
      <c r="A571"/>
      <c r="B571"/>
      <c r="C571"/>
      <c r="D571"/>
      <c r="G571"/>
      <c r="H571"/>
      <c r="I571"/>
      <c r="J571"/>
    </row>
    <row r="572" spans="1:10" s="2" customFormat="1" x14ac:dyDescent="0.2">
      <c r="A572"/>
      <c r="B572"/>
      <c r="C572"/>
      <c r="D572"/>
      <c r="G572"/>
      <c r="H572"/>
      <c r="I572"/>
      <c r="J572"/>
    </row>
    <row r="573" spans="1:10" s="2" customFormat="1" x14ac:dyDescent="0.2">
      <c r="A573"/>
      <c r="B573"/>
      <c r="C573"/>
      <c r="D573"/>
      <c r="G573"/>
      <c r="H573"/>
      <c r="I573"/>
      <c r="J573"/>
    </row>
    <row r="574" spans="1:10" s="2" customFormat="1" x14ac:dyDescent="0.2">
      <c r="A574"/>
      <c r="B574"/>
      <c r="C574"/>
      <c r="D574"/>
      <c r="G574"/>
      <c r="H574"/>
      <c r="I574"/>
      <c r="J574"/>
    </row>
    <row r="575" spans="1:10" s="2" customFormat="1" x14ac:dyDescent="0.2">
      <c r="A575"/>
      <c r="B575"/>
      <c r="C575"/>
      <c r="D575"/>
      <c r="G575"/>
      <c r="H575"/>
      <c r="I575"/>
      <c r="J575"/>
    </row>
    <row r="576" spans="1:10" s="2" customFormat="1" x14ac:dyDescent="0.2">
      <c r="A576"/>
      <c r="B576"/>
      <c r="C576"/>
      <c r="D576"/>
      <c r="G576"/>
      <c r="H576"/>
      <c r="I576"/>
      <c r="J576"/>
    </row>
    <row r="577" spans="1:10" s="2" customFormat="1" x14ac:dyDescent="0.2">
      <c r="A577"/>
      <c r="B577"/>
      <c r="C577"/>
      <c r="D577"/>
      <c r="G577"/>
      <c r="H577"/>
      <c r="I577"/>
      <c r="J577"/>
    </row>
    <row r="578" spans="1:10" s="2" customFormat="1" x14ac:dyDescent="0.2">
      <c r="A578"/>
      <c r="B578"/>
      <c r="C578"/>
      <c r="D578"/>
      <c r="G578"/>
      <c r="H578"/>
      <c r="I578"/>
      <c r="J578"/>
    </row>
    <row r="579" spans="1:10" s="2" customFormat="1" x14ac:dyDescent="0.2">
      <c r="A579"/>
      <c r="B579"/>
      <c r="C579"/>
      <c r="D579"/>
      <c r="G579"/>
      <c r="H579"/>
      <c r="I579"/>
      <c r="J579"/>
    </row>
    <row r="580" spans="1:10" s="2" customFormat="1" x14ac:dyDescent="0.2">
      <c r="A580"/>
      <c r="B580"/>
      <c r="C580"/>
      <c r="D580"/>
      <c r="G580"/>
      <c r="H580"/>
      <c r="I580"/>
      <c r="J580"/>
    </row>
    <row r="581" spans="1:10" s="2" customFormat="1" x14ac:dyDescent="0.2">
      <c r="A581"/>
      <c r="B581"/>
      <c r="C581"/>
      <c r="D581"/>
      <c r="G581"/>
      <c r="H581"/>
      <c r="I581"/>
      <c r="J581"/>
    </row>
    <row r="582" spans="1:10" s="2" customFormat="1" x14ac:dyDescent="0.2">
      <c r="A582"/>
      <c r="B582"/>
      <c r="C582"/>
      <c r="D582"/>
      <c r="G582"/>
      <c r="H582"/>
      <c r="I582"/>
      <c r="J582"/>
    </row>
    <row r="583" spans="1:10" s="2" customFormat="1" x14ac:dyDescent="0.2">
      <c r="A583"/>
      <c r="B583"/>
      <c r="C583"/>
      <c r="D583"/>
      <c r="G583"/>
      <c r="H583"/>
      <c r="I583"/>
      <c r="J583"/>
    </row>
    <row r="584" spans="1:10" s="2" customFormat="1" x14ac:dyDescent="0.2">
      <c r="A584"/>
      <c r="B584"/>
      <c r="C584"/>
      <c r="D584"/>
      <c r="G584"/>
      <c r="H584"/>
      <c r="I584"/>
      <c r="J584"/>
    </row>
    <row r="585" spans="1:10" s="2" customFormat="1" x14ac:dyDescent="0.2">
      <c r="A585"/>
      <c r="B585"/>
      <c r="C585"/>
      <c r="D585"/>
      <c r="G585"/>
      <c r="H585"/>
      <c r="I585"/>
      <c r="J585"/>
    </row>
    <row r="586" spans="1:10" s="2" customFormat="1" x14ac:dyDescent="0.2">
      <c r="A586"/>
      <c r="B586"/>
      <c r="C586"/>
      <c r="D586"/>
      <c r="G586"/>
      <c r="H586"/>
      <c r="I586"/>
      <c r="J586"/>
    </row>
    <row r="587" spans="1:10" s="2" customFormat="1" x14ac:dyDescent="0.2">
      <c r="A587"/>
      <c r="B587"/>
      <c r="C587"/>
      <c r="D587"/>
      <c r="G587"/>
      <c r="H587"/>
      <c r="I587"/>
      <c r="J587"/>
    </row>
    <row r="588" spans="1:10" s="2" customFormat="1" x14ac:dyDescent="0.2">
      <c r="A588"/>
      <c r="B588"/>
      <c r="C588"/>
      <c r="D588"/>
      <c r="G588"/>
      <c r="H588"/>
      <c r="I588"/>
      <c r="J588"/>
    </row>
    <row r="589" spans="1:10" s="2" customFormat="1" x14ac:dyDescent="0.2">
      <c r="A589"/>
      <c r="B589"/>
      <c r="C589"/>
      <c r="D589"/>
      <c r="G589"/>
      <c r="H589"/>
      <c r="I589"/>
      <c r="J589"/>
    </row>
    <row r="590" spans="1:10" s="2" customFormat="1" x14ac:dyDescent="0.2">
      <c r="A590"/>
      <c r="B590"/>
      <c r="C590"/>
      <c r="D590"/>
      <c r="G590"/>
      <c r="H590"/>
      <c r="I590"/>
      <c r="J590"/>
    </row>
    <row r="591" spans="1:10" s="2" customFormat="1" x14ac:dyDescent="0.2">
      <c r="A591"/>
      <c r="B591"/>
      <c r="C591"/>
      <c r="D591"/>
      <c r="G591"/>
      <c r="H591"/>
      <c r="I591"/>
      <c r="J591"/>
    </row>
    <row r="592" spans="1:10" s="2" customFormat="1" x14ac:dyDescent="0.2">
      <c r="A592"/>
      <c r="B592"/>
      <c r="C592"/>
      <c r="D592"/>
      <c r="G592"/>
      <c r="H592"/>
      <c r="I592"/>
      <c r="J592"/>
    </row>
    <row r="593" spans="1:10" s="2" customFormat="1" x14ac:dyDescent="0.2">
      <c r="A593"/>
      <c r="B593"/>
      <c r="C593"/>
      <c r="D593"/>
      <c r="G593"/>
      <c r="H593"/>
      <c r="I593"/>
      <c r="J593"/>
    </row>
    <row r="594" spans="1:10" s="2" customFormat="1" x14ac:dyDescent="0.2">
      <c r="A594"/>
      <c r="B594"/>
      <c r="C594"/>
      <c r="D594"/>
      <c r="G594"/>
      <c r="H594"/>
      <c r="I594"/>
      <c r="J594"/>
    </row>
    <row r="595" spans="1:10" s="2" customFormat="1" x14ac:dyDescent="0.2">
      <c r="A595"/>
      <c r="B595"/>
      <c r="C595"/>
      <c r="D595"/>
      <c r="G595"/>
      <c r="H595"/>
      <c r="I595"/>
      <c r="J595"/>
    </row>
    <row r="596" spans="1:10" s="2" customFormat="1" x14ac:dyDescent="0.2">
      <c r="A596"/>
      <c r="B596"/>
      <c r="C596"/>
      <c r="D596"/>
      <c r="G596"/>
      <c r="H596"/>
      <c r="I596"/>
      <c r="J596"/>
    </row>
    <row r="597" spans="1:10" s="2" customFormat="1" x14ac:dyDescent="0.2">
      <c r="A597"/>
      <c r="B597"/>
      <c r="C597"/>
      <c r="D597"/>
      <c r="G597"/>
      <c r="H597"/>
      <c r="I597"/>
      <c r="J597"/>
    </row>
    <row r="598" spans="1:10" s="2" customFormat="1" x14ac:dyDescent="0.2">
      <c r="A598"/>
      <c r="B598"/>
      <c r="C598"/>
      <c r="D598"/>
      <c r="G598"/>
      <c r="H598"/>
      <c r="I598"/>
      <c r="J598"/>
    </row>
    <row r="599" spans="1:10" s="2" customFormat="1" x14ac:dyDescent="0.2">
      <c r="A599"/>
      <c r="B599"/>
      <c r="C599"/>
      <c r="D599"/>
      <c r="G599"/>
      <c r="H599"/>
      <c r="I599"/>
      <c r="J599"/>
    </row>
    <row r="600" spans="1:10" s="2" customFormat="1" x14ac:dyDescent="0.2">
      <c r="A600"/>
      <c r="B600"/>
      <c r="C600"/>
      <c r="D600"/>
      <c r="G600"/>
      <c r="H600"/>
      <c r="I600"/>
      <c r="J600"/>
    </row>
    <row r="601" spans="1:10" s="2" customFormat="1" x14ac:dyDescent="0.2">
      <c r="A601"/>
      <c r="B601"/>
      <c r="C601"/>
      <c r="D601"/>
      <c r="G601"/>
      <c r="H601"/>
      <c r="I601"/>
      <c r="J601"/>
    </row>
    <row r="602" spans="1:10" s="2" customFormat="1" x14ac:dyDescent="0.2">
      <c r="A602"/>
      <c r="B602"/>
      <c r="C602"/>
      <c r="D602"/>
      <c r="G602"/>
      <c r="H602"/>
      <c r="I602"/>
      <c r="J602"/>
    </row>
    <row r="603" spans="1:10" s="2" customFormat="1" x14ac:dyDescent="0.2">
      <c r="A603"/>
      <c r="B603"/>
      <c r="C603"/>
      <c r="D603"/>
      <c r="G603"/>
      <c r="H603"/>
      <c r="I603"/>
      <c r="J603"/>
    </row>
    <row r="604" spans="1:10" s="2" customFormat="1" x14ac:dyDescent="0.2">
      <c r="A604"/>
      <c r="B604"/>
      <c r="C604"/>
      <c r="D604"/>
      <c r="G604"/>
      <c r="H604"/>
      <c r="I604"/>
      <c r="J604"/>
    </row>
    <row r="605" spans="1:10" s="2" customFormat="1" x14ac:dyDescent="0.2">
      <c r="A605"/>
      <c r="B605"/>
      <c r="C605"/>
      <c r="D605"/>
      <c r="G605"/>
      <c r="H605"/>
      <c r="I605"/>
      <c r="J605"/>
    </row>
    <row r="606" spans="1:10" s="2" customFormat="1" x14ac:dyDescent="0.2">
      <c r="A606"/>
      <c r="B606"/>
      <c r="C606"/>
      <c r="D606"/>
      <c r="G606"/>
      <c r="H606"/>
      <c r="I606"/>
      <c r="J606"/>
    </row>
    <row r="607" spans="1:10" s="2" customFormat="1" x14ac:dyDescent="0.2">
      <c r="A607"/>
      <c r="B607"/>
      <c r="C607"/>
      <c r="D607"/>
      <c r="G607"/>
      <c r="H607"/>
      <c r="I607"/>
      <c r="J607"/>
    </row>
    <row r="608" spans="1:10" s="2" customFormat="1" x14ac:dyDescent="0.2">
      <c r="A608"/>
      <c r="B608"/>
      <c r="C608"/>
      <c r="D608"/>
      <c r="G608"/>
      <c r="H608"/>
      <c r="I608"/>
      <c r="J608"/>
    </row>
    <row r="609" spans="1:10" s="2" customFormat="1" x14ac:dyDescent="0.2">
      <c r="A609"/>
      <c r="B609"/>
      <c r="C609"/>
      <c r="D609"/>
      <c r="G609"/>
      <c r="H609"/>
      <c r="I609"/>
      <c r="J609"/>
    </row>
    <row r="610" spans="1:10" s="2" customFormat="1" x14ac:dyDescent="0.2">
      <c r="A610"/>
      <c r="B610"/>
      <c r="C610"/>
      <c r="D610"/>
      <c r="G610"/>
      <c r="H610"/>
      <c r="I610"/>
      <c r="J610"/>
    </row>
    <row r="611" spans="1:10" s="2" customFormat="1" x14ac:dyDescent="0.2">
      <c r="A611"/>
      <c r="B611"/>
      <c r="C611"/>
      <c r="D611"/>
      <c r="G611"/>
      <c r="H611"/>
      <c r="I611"/>
      <c r="J611"/>
    </row>
    <row r="612" spans="1:10" s="2" customFormat="1" x14ac:dyDescent="0.2">
      <c r="A612"/>
      <c r="B612"/>
      <c r="C612"/>
      <c r="D612"/>
      <c r="G612"/>
      <c r="H612"/>
      <c r="I612"/>
      <c r="J612"/>
    </row>
    <row r="613" spans="1:10" s="2" customFormat="1" x14ac:dyDescent="0.2">
      <c r="A613"/>
      <c r="B613"/>
      <c r="C613"/>
      <c r="D613"/>
      <c r="G613"/>
      <c r="H613"/>
      <c r="I613"/>
      <c r="J613"/>
    </row>
    <row r="614" spans="1:10" s="2" customFormat="1" x14ac:dyDescent="0.2">
      <c r="A614"/>
      <c r="B614"/>
      <c r="C614"/>
      <c r="D614"/>
      <c r="G614"/>
      <c r="H614"/>
      <c r="I614"/>
      <c r="J614"/>
    </row>
    <row r="615" spans="1:10" s="2" customFormat="1" x14ac:dyDescent="0.2">
      <c r="A615"/>
      <c r="B615"/>
      <c r="C615"/>
      <c r="D615"/>
      <c r="G615"/>
      <c r="H615"/>
      <c r="I615"/>
      <c r="J615"/>
    </row>
    <row r="616" spans="1:10" s="2" customFormat="1" x14ac:dyDescent="0.2">
      <c r="A616"/>
      <c r="B616"/>
      <c r="C616"/>
      <c r="D616"/>
      <c r="G616"/>
      <c r="H616"/>
      <c r="I616"/>
      <c r="J616"/>
    </row>
    <row r="617" spans="1:10" s="2" customFormat="1" x14ac:dyDescent="0.2">
      <c r="A617"/>
      <c r="B617"/>
      <c r="C617"/>
      <c r="D617"/>
      <c r="G617"/>
      <c r="H617"/>
      <c r="I617"/>
      <c r="J617"/>
    </row>
    <row r="618" spans="1:10" s="2" customFormat="1" x14ac:dyDescent="0.2">
      <c r="A618"/>
      <c r="B618"/>
      <c r="C618"/>
      <c r="D618"/>
      <c r="G618"/>
      <c r="H618"/>
      <c r="I618"/>
      <c r="J618"/>
    </row>
    <row r="619" spans="1:10" s="2" customFormat="1" x14ac:dyDescent="0.2">
      <c r="A619"/>
      <c r="B619"/>
      <c r="C619"/>
      <c r="D619"/>
      <c r="G619"/>
      <c r="H619"/>
      <c r="I619"/>
      <c r="J619"/>
    </row>
    <row r="620" spans="1:10" s="2" customFormat="1" x14ac:dyDescent="0.2">
      <c r="A620"/>
      <c r="B620"/>
      <c r="C620"/>
      <c r="D620"/>
      <c r="G620"/>
      <c r="H620"/>
      <c r="I620"/>
      <c r="J620"/>
    </row>
    <row r="621" spans="1:10" s="2" customFormat="1" x14ac:dyDescent="0.2">
      <c r="A621"/>
      <c r="B621"/>
      <c r="C621"/>
      <c r="D621"/>
      <c r="G621"/>
      <c r="H621"/>
      <c r="I621"/>
      <c r="J621"/>
    </row>
    <row r="622" spans="1:10" s="2" customFormat="1" x14ac:dyDescent="0.2">
      <c r="A622"/>
      <c r="B622"/>
      <c r="C622"/>
      <c r="D622"/>
      <c r="G622"/>
      <c r="H622"/>
      <c r="I622"/>
      <c r="J622"/>
    </row>
    <row r="623" spans="1:10" s="2" customFormat="1" x14ac:dyDescent="0.2">
      <c r="A623"/>
      <c r="B623"/>
      <c r="C623"/>
      <c r="D623"/>
      <c r="G623"/>
      <c r="H623"/>
      <c r="I623"/>
      <c r="J623"/>
    </row>
    <row r="624" spans="1:10" s="2" customFormat="1" x14ac:dyDescent="0.2">
      <c r="A624"/>
      <c r="B624"/>
      <c r="C624"/>
      <c r="D624"/>
      <c r="G624"/>
      <c r="H624"/>
      <c r="I624"/>
      <c r="J624"/>
    </row>
    <row r="625" spans="1:10" s="2" customFormat="1" x14ac:dyDescent="0.2">
      <c r="A625"/>
      <c r="B625"/>
      <c r="C625"/>
      <c r="D625"/>
      <c r="G625"/>
      <c r="H625"/>
      <c r="I625"/>
      <c r="J625"/>
    </row>
    <row r="626" spans="1:10" s="2" customFormat="1" x14ac:dyDescent="0.2">
      <c r="A626"/>
      <c r="B626"/>
      <c r="C626"/>
      <c r="D626"/>
      <c r="G626"/>
      <c r="H626"/>
      <c r="I626"/>
      <c r="J626"/>
    </row>
    <row r="627" spans="1:10" s="2" customFormat="1" x14ac:dyDescent="0.2">
      <c r="A627"/>
      <c r="B627"/>
      <c r="C627"/>
      <c r="D627"/>
      <c r="G627"/>
      <c r="H627"/>
      <c r="I627"/>
      <c r="J627"/>
    </row>
    <row r="628" spans="1:10" s="2" customFormat="1" x14ac:dyDescent="0.2">
      <c r="A628"/>
      <c r="B628"/>
      <c r="C628"/>
      <c r="D628"/>
      <c r="G628"/>
      <c r="H628"/>
      <c r="I628"/>
      <c r="J628"/>
    </row>
    <row r="629" spans="1:10" s="2" customFormat="1" x14ac:dyDescent="0.2">
      <c r="A629"/>
      <c r="B629"/>
      <c r="C629"/>
      <c r="D629"/>
      <c r="G629"/>
      <c r="H629"/>
      <c r="I629"/>
      <c r="J629"/>
    </row>
    <row r="630" spans="1:10" s="2" customFormat="1" x14ac:dyDescent="0.2">
      <c r="A630"/>
      <c r="B630"/>
      <c r="C630"/>
      <c r="D630"/>
      <c r="G630"/>
      <c r="H630"/>
      <c r="I630"/>
      <c r="J630"/>
    </row>
    <row r="631" spans="1:10" s="2" customFormat="1" x14ac:dyDescent="0.2">
      <c r="A631"/>
      <c r="B631"/>
      <c r="C631"/>
      <c r="D631"/>
      <c r="G631"/>
      <c r="H631"/>
      <c r="I631"/>
      <c r="J631"/>
    </row>
    <row r="632" spans="1:10" s="2" customFormat="1" x14ac:dyDescent="0.2">
      <c r="A632"/>
      <c r="B632"/>
      <c r="C632"/>
      <c r="D632"/>
      <c r="G632"/>
      <c r="H632"/>
      <c r="I632"/>
      <c r="J632"/>
    </row>
    <row r="633" spans="1:10" s="2" customFormat="1" x14ac:dyDescent="0.2">
      <c r="A633"/>
      <c r="B633"/>
      <c r="C633"/>
      <c r="D633"/>
      <c r="G633"/>
      <c r="H633"/>
      <c r="I633"/>
      <c r="J633"/>
    </row>
    <row r="634" spans="1:10" s="2" customFormat="1" x14ac:dyDescent="0.2">
      <c r="A634"/>
      <c r="B634"/>
      <c r="C634"/>
      <c r="D634"/>
      <c r="G634"/>
      <c r="H634"/>
      <c r="I634"/>
      <c r="J634"/>
    </row>
    <row r="635" spans="1:10" s="2" customFormat="1" x14ac:dyDescent="0.2">
      <c r="A635"/>
      <c r="B635"/>
      <c r="C635"/>
      <c r="D635"/>
      <c r="G635"/>
      <c r="H635"/>
      <c r="I635"/>
      <c r="J635"/>
    </row>
    <row r="636" spans="1:10" s="2" customFormat="1" x14ac:dyDescent="0.2">
      <c r="A636"/>
      <c r="B636"/>
      <c r="C636"/>
      <c r="D636"/>
      <c r="G636"/>
      <c r="H636"/>
      <c r="I636"/>
      <c r="J636"/>
    </row>
    <row r="637" spans="1:10" s="2" customFormat="1" x14ac:dyDescent="0.2">
      <c r="A637"/>
      <c r="B637"/>
      <c r="C637"/>
      <c r="D637"/>
      <c r="G637"/>
      <c r="H637"/>
      <c r="I637"/>
      <c r="J637"/>
    </row>
    <row r="638" spans="1:10" s="2" customFormat="1" x14ac:dyDescent="0.2">
      <c r="A638"/>
      <c r="B638"/>
      <c r="C638"/>
      <c r="D638"/>
      <c r="G638"/>
      <c r="H638"/>
      <c r="I638"/>
      <c r="J638"/>
    </row>
    <row r="639" spans="1:10" s="2" customFormat="1" x14ac:dyDescent="0.2">
      <c r="A639"/>
      <c r="B639"/>
      <c r="C639"/>
      <c r="D639"/>
      <c r="G639"/>
      <c r="H639"/>
      <c r="I639"/>
      <c r="J639"/>
    </row>
    <row r="640" spans="1:10" s="2" customFormat="1" x14ac:dyDescent="0.2">
      <c r="A640"/>
      <c r="B640"/>
      <c r="C640"/>
      <c r="D640"/>
      <c r="G640"/>
      <c r="H640"/>
      <c r="I640"/>
      <c r="J640"/>
    </row>
    <row r="641" spans="1:10" s="2" customFormat="1" x14ac:dyDescent="0.2">
      <c r="A641"/>
      <c r="B641"/>
      <c r="C641"/>
      <c r="D641"/>
      <c r="G641"/>
      <c r="H641"/>
      <c r="I641"/>
      <c r="J641"/>
    </row>
    <row r="642" spans="1:10" s="2" customFormat="1" x14ac:dyDescent="0.2">
      <c r="A642"/>
      <c r="B642"/>
      <c r="C642"/>
      <c r="D642"/>
      <c r="G642"/>
      <c r="H642"/>
      <c r="I642"/>
      <c r="J642"/>
    </row>
    <row r="643" spans="1:10" s="2" customFormat="1" x14ac:dyDescent="0.2">
      <c r="A643"/>
      <c r="B643"/>
      <c r="C643"/>
      <c r="D643"/>
      <c r="G643"/>
      <c r="H643"/>
      <c r="I643"/>
      <c r="J643"/>
    </row>
    <row r="644" spans="1:10" s="2" customFormat="1" x14ac:dyDescent="0.2">
      <c r="A644"/>
      <c r="B644"/>
      <c r="C644"/>
      <c r="D644"/>
      <c r="G644"/>
      <c r="H644"/>
      <c r="I644"/>
      <c r="J644"/>
    </row>
    <row r="645" spans="1:10" s="2" customFormat="1" x14ac:dyDescent="0.2">
      <c r="A645"/>
      <c r="B645"/>
      <c r="C645"/>
      <c r="D645"/>
      <c r="G645"/>
      <c r="H645"/>
      <c r="I645"/>
      <c r="J645"/>
    </row>
    <row r="646" spans="1:10" s="2" customFormat="1" x14ac:dyDescent="0.2">
      <c r="A646"/>
      <c r="B646"/>
      <c r="C646"/>
      <c r="D646"/>
      <c r="G646"/>
      <c r="H646"/>
      <c r="I646"/>
      <c r="J646"/>
    </row>
    <row r="647" spans="1:10" s="2" customFormat="1" x14ac:dyDescent="0.2">
      <c r="A647"/>
      <c r="B647"/>
      <c r="C647"/>
      <c r="D647"/>
      <c r="G647"/>
      <c r="H647"/>
      <c r="I647"/>
      <c r="J647"/>
    </row>
    <row r="648" spans="1:10" s="2" customFormat="1" x14ac:dyDescent="0.2">
      <c r="A648"/>
      <c r="B648"/>
      <c r="C648"/>
      <c r="D648"/>
      <c r="G648"/>
      <c r="H648"/>
      <c r="I648"/>
      <c r="J648"/>
    </row>
    <row r="649" spans="1:10" s="2" customFormat="1" x14ac:dyDescent="0.2">
      <c r="A649"/>
      <c r="B649"/>
      <c r="C649"/>
      <c r="D649"/>
      <c r="G649"/>
      <c r="H649"/>
      <c r="I649"/>
      <c r="J649"/>
    </row>
    <row r="650" spans="1:10" s="2" customFormat="1" x14ac:dyDescent="0.2">
      <c r="A650"/>
      <c r="B650"/>
      <c r="C650"/>
      <c r="D650"/>
      <c r="G650"/>
      <c r="H650"/>
      <c r="I650"/>
      <c r="J650"/>
    </row>
    <row r="651" spans="1:10" s="2" customFormat="1" x14ac:dyDescent="0.2">
      <c r="A651"/>
      <c r="B651"/>
      <c r="C651"/>
      <c r="D651"/>
      <c r="G651"/>
      <c r="H651"/>
      <c r="I651"/>
      <c r="J651"/>
    </row>
    <row r="652" spans="1:10" s="2" customFormat="1" x14ac:dyDescent="0.2">
      <c r="A652"/>
      <c r="B652"/>
      <c r="C652"/>
      <c r="D652"/>
      <c r="G652"/>
      <c r="H652"/>
      <c r="I652"/>
      <c r="J652"/>
    </row>
    <row r="653" spans="1:10" s="2" customFormat="1" x14ac:dyDescent="0.2">
      <c r="A653"/>
      <c r="B653"/>
      <c r="C653"/>
      <c r="D653"/>
      <c r="G653"/>
      <c r="H653"/>
      <c r="I653"/>
      <c r="J653"/>
    </row>
    <row r="654" spans="1:10" s="2" customFormat="1" x14ac:dyDescent="0.2">
      <c r="A654"/>
      <c r="B654"/>
      <c r="C654"/>
      <c r="D654"/>
      <c r="G654"/>
      <c r="H654"/>
      <c r="I654"/>
      <c r="J654"/>
    </row>
    <row r="655" spans="1:10" s="2" customFormat="1" x14ac:dyDescent="0.2">
      <c r="A655"/>
      <c r="B655"/>
      <c r="C655"/>
      <c r="D655"/>
      <c r="G655"/>
      <c r="H655"/>
      <c r="I655"/>
      <c r="J655"/>
    </row>
    <row r="656" spans="1:10" s="2" customFormat="1" x14ac:dyDescent="0.2">
      <c r="A656"/>
      <c r="B656"/>
      <c r="C656"/>
      <c r="D656"/>
      <c r="G656"/>
      <c r="H656"/>
      <c r="I656"/>
      <c r="J656"/>
    </row>
    <row r="657" spans="1:10" s="2" customFormat="1" x14ac:dyDescent="0.2">
      <c r="A657"/>
      <c r="B657"/>
      <c r="C657"/>
      <c r="D657"/>
      <c r="G657"/>
      <c r="H657"/>
      <c r="I657"/>
      <c r="J657"/>
    </row>
    <row r="658" spans="1:10" s="2" customFormat="1" x14ac:dyDescent="0.2">
      <c r="A658"/>
      <c r="B658"/>
      <c r="C658"/>
      <c r="D658"/>
      <c r="G658"/>
      <c r="H658"/>
      <c r="I658"/>
      <c r="J658"/>
    </row>
    <row r="659" spans="1:10" s="2" customFormat="1" x14ac:dyDescent="0.2">
      <c r="A659"/>
      <c r="B659"/>
      <c r="C659"/>
      <c r="D659"/>
      <c r="G659"/>
      <c r="H659"/>
      <c r="I659"/>
      <c r="J659"/>
    </row>
    <row r="660" spans="1:10" s="2" customFormat="1" x14ac:dyDescent="0.2">
      <c r="A660"/>
      <c r="B660"/>
      <c r="C660"/>
      <c r="D660"/>
      <c r="G660"/>
      <c r="H660"/>
      <c r="I660"/>
      <c r="J660"/>
    </row>
    <row r="661" spans="1:10" s="2" customFormat="1" x14ac:dyDescent="0.2">
      <c r="A661"/>
      <c r="B661"/>
      <c r="C661"/>
      <c r="D661"/>
      <c r="G661"/>
      <c r="H661"/>
      <c r="I661"/>
      <c r="J661"/>
    </row>
    <row r="662" spans="1:10" s="2" customFormat="1" x14ac:dyDescent="0.2">
      <c r="A662"/>
      <c r="B662"/>
      <c r="C662"/>
      <c r="D662"/>
      <c r="G662"/>
      <c r="H662"/>
      <c r="I662"/>
      <c r="J662"/>
    </row>
    <row r="663" spans="1:10" s="2" customFormat="1" x14ac:dyDescent="0.2">
      <c r="A663"/>
      <c r="B663"/>
      <c r="C663"/>
      <c r="D663"/>
      <c r="G663"/>
      <c r="H663"/>
      <c r="I663"/>
      <c r="J663"/>
    </row>
    <row r="664" spans="1:10" s="2" customFormat="1" x14ac:dyDescent="0.2">
      <c r="A664"/>
      <c r="B664"/>
      <c r="C664"/>
      <c r="D664"/>
      <c r="G664"/>
      <c r="H664"/>
      <c r="I664"/>
      <c r="J664"/>
    </row>
    <row r="665" spans="1:10" s="2" customFormat="1" x14ac:dyDescent="0.2">
      <c r="A665"/>
      <c r="B665"/>
      <c r="C665"/>
      <c r="D665"/>
      <c r="G665"/>
      <c r="H665"/>
      <c r="I665"/>
      <c r="J665"/>
    </row>
    <row r="666" spans="1:10" s="2" customFormat="1" x14ac:dyDescent="0.2">
      <c r="A666"/>
      <c r="B666"/>
      <c r="C666"/>
      <c r="D666"/>
      <c r="G666"/>
      <c r="H666"/>
      <c r="I666"/>
      <c r="J666"/>
    </row>
    <row r="667" spans="1:10" s="2" customFormat="1" x14ac:dyDescent="0.2">
      <c r="A667"/>
      <c r="B667"/>
      <c r="C667"/>
      <c r="D667"/>
      <c r="G667"/>
      <c r="H667"/>
      <c r="I667"/>
      <c r="J667"/>
    </row>
    <row r="668" spans="1:10" s="2" customFormat="1" x14ac:dyDescent="0.2">
      <c r="A668"/>
      <c r="B668"/>
      <c r="C668"/>
      <c r="D668"/>
      <c r="G668"/>
      <c r="H668"/>
      <c r="I668"/>
      <c r="J668"/>
    </row>
    <row r="669" spans="1:10" s="2" customFormat="1" x14ac:dyDescent="0.2">
      <c r="A669"/>
      <c r="B669"/>
      <c r="C669"/>
      <c r="D669"/>
      <c r="G669"/>
      <c r="H669"/>
      <c r="I669"/>
      <c r="J669"/>
    </row>
    <row r="670" spans="1:10" s="2" customFormat="1" x14ac:dyDescent="0.2">
      <c r="A670"/>
      <c r="B670"/>
      <c r="C670"/>
      <c r="D670"/>
      <c r="G670"/>
      <c r="H670"/>
      <c r="I670"/>
      <c r="J670"/>
    </row>
    <row r="671" spans="1:10" s="2" customFormat="1" x14ac:dyDescent="0.2">
      <c r="A671"/>
      <c r="B671"/>
      <c r="C671"/>
      <c r="D671"/>
      <c r="G671"/>
      <c r="H671"/>
      <c r="I671"/>
      <c r="J671"/>
    </row>
    <row r="672" spans="1:10" s="2" customFormat="1" x14ac:dyDescent="0.2">
      <c r="A672"/>
      <c r="B672"/>
      <c r="C672"/>
      <c r="D672"/>
      <c r="G672"/>
      <c r="H672"/>
      <c r="I672"/>
      <c r="J672"/>
    </row>
    <row r="673" spans="1:10" s="2" customFormat="1" x14ac:dyDescent="0.2">
      <c r="A673"/>
      <c r="B673"/>
      <c r="C673"/>
      <c r="D673"/>
      <c r="G673"/>
      <c r="H673"/>
      <c r="I673"/>
      <c r="J673"/>
    </row>
    <row r="674" spans="1:10" s="2" customFormat="1" x14ac:dyDescent="0.2">
      <c r="A674"/>
      <c r="B674"/>
      <c r="C674"/>
      <c r="D674"/>
      <c r="G674"/>
      <c r="H674"/>
      <c r="I674"/>
      <c r="J674"/>
    </row>
    <row r="675" spans="1:10" s="2" customFormat="1" x14ac:dyDescent="0.2">
      <c r="A675"/>
      <c r="B675"/>
      <c r="C675"/>
      <c r="D675"/>
      <c r="G675"/>
      <c r="H675"/>
      <c r="I675"/>
      <c r="J675"/>
    </row>
    <row r="676" spans="1:10" s="2" customFormat="1" x14ac:dyDescent="0.2">
      <c r="A676"/>
      <c r="B676"/>
      <c r="C676"/>
      <c r="D676"/>
      <c r="G676"/>
      <c r="H676"/>
      <c r="I676"/>
      <c r="J676"/>
    </row>
    <row r="677" spans="1:10" s="2" customFormat="1" x14ac:dyDescent="0.2">
      <c r="A677"/>
      <c r="B677"/>
      <c r="C677"/>
      <c r="D677"/>
      <c r="G677"/>
      <c r="H677"/>
      <c r="I677"/>
      <c r="J677"/>
    </row>
    <row r="678" spans="1:10" s="2" customFormat="1" x14ac:dyDescent="0.2">
      <c r="A678"/>
      <c r="B678"/>
      <c r="C678"/>
      <c r="D678"/>
      <c r="G678"/>
      <c r="H678"/>
      <c r="I678"/>
      <c r="J678"/>
    </row>
    <row r="679" spans="1:10" s="2" customFormat="1" x14ac:dyDescent="0.2">
      <c r="A679"/>
      <c r="B679"/>
      <c r="C679"/>
      <c r="D679"/>
      <c r="G679"/>
      <c r="H679"/>
      <c r="I679"/>
      <c r="J679"/>
    </row>
    <row r="680" spans="1:10" s="2" customFormat="1" x14ac:dyDescent="0.2">
      <c r="A680"/>
      <c r="B680"/>
      <c r="C680"/>
      <c r="D680"/>
      <c r="G680"/>
      <c r="H680"/>
      <c r="I680"/>
      <c r="J680"/>
    </row>
    <row r="681" spans="1:10" s="2" customFormat="1" x14ac:dyDescent="0.2">
      <c r="A681"/>
      <c r="B681"/>
      <c r="C681"/>
      <c r="D681"/>
      <c r="G681"/>
      <c r="H681"/>
      <c r="I681"/>
      <c r="J681"/>
    </row>
    <row r="682" spans="1:10" s="2" customFormat="1" x14ac:dyDescent="0.2">
      <c r="A682"/>
      <c r="B682"/>
      <c r="C682"/>
      <c r="D682"/>
      <c r="G682"/>
      <c r="H682"/>
      <c r="I682"/>
      <c r="J682"/>
    </row>
    <row r="683" spans="1:10" s="2" customFormat="1" x14ac:dyDescent="0.2">
      <c r="A683"/>
      <c r="B683"/>
      <c r="C683"/>
      <c r="D683"/>
      <c r="G683"/>
      <c r="H683"/>
      <c r="I683"/>
      <c r="J683"/>
    </row>
    <row r="684" spans="1:10" s="2" customFormat="1" x14ac:dyDescent="0.2">
      <c r="A684"/>
      <c r="B684"/>
      <c r="C684"/>
      <c r="D684"/>
      <c r="G684"/>
      <c r="H684"/>
      <c r="I684"/>
      <c r="J684"/>
    </row>
    <row r="685" spans="1:10" s="2" customFormat="1" x14ac:dyDescent="0.2">
      <c r="A685"/>
      <c r="B685"/>
      <c r="C685"/>
      <c r="D685"/>
      <c r="G685"/>
      <c r="H685"/>
      <c r="I685"/>
      <c r="J685"/>
    </row>
    <row r="686" spans="1:10" s="2" customFormat="1" x14ac:dyDescent="0.2">
      <c r="A686"/>
      <c r="B686"/>
      <c r="C686"/>
      <c r="D686"/>
      <c r="G686"/>
      <c r="H686"/>
      <c r="I686"/>
      <c r="J686"/>
    </row>
    <row r="687" spans="1:10" s="2" customFormat="1" x14ac:dyDescent="0.2">
      <c r="A687"/>
      <c r="B687"/>
      <c r="C687"/>
      <c r="D687"/>
      <c r="G687"/>
      <c r="H687"/>
      <c r="I687"/>
      <c r="J687"/>
    </row>
    <row r="688" spans="1:10" s="2" customFormat="1" x14ac:dyDescent="0.2">
      <c r="A688"/>
      <c r="B688"/>
      <c r="C688"/>
      <c r="D688"/>
      <c r="G688"/>
      <c r="H688"/>
      <c r="I688"/>
      <c r="J688"/>
    </row>
    <row r="689" spans="1:10" s="2" customFormat="1" x14ac:dyDescent="0.2">
      <c r="A689"/>
      <c r="B689"/>
      <c r="C689"/>
      <c r="D689"/>
      <c r="G689"/>
      <c r="H689"/>
      <c r="I689"/>
      <c r="J689"/>
    </row>
    <row r="690" spans="1:10" s="2" customFormat="1" x14ac:dyDescent="0.2">
      <c r="A690"/>
      <c r="B690"/>
      <c r="C690"/>
      <c r="D690"/>
      <c r="G690"/>
      <c r="H690"/>
      <c r="I690"/>
      <c r="J690"/>
    </row>
    <row r="691" spans="1:10" s="2" customFormat="1" x14ac:dyDescent="0.2">
      <c r="A691"/>
      <c r="B691"/>
      <c r="C691"/>
      <c r="D691"/>
      <c r="G691"/>
      <c r="H691"/>
      <c r="I691"/>
      <c r="J691"/>
    </row>
    <row r="692" spans="1:10" s="2" customFormat="1" x14ac:dyDescent="0.2">
      <c r="A692"/>
      <c r="B692"/>
      <c r="C692"/>
      <c r="D692"/>
      <c r="G692"/>
      <c r="H692"/>
      <c r="I692"/>
      <c r="J692"/>
    </row>
    <row r="693" spans="1:10" s="2" customFormat="1" x14ac:dyDescent="0.2">
      <c r="A693"/>
      <c r="B693"/>
      <c r="C693"/>
      <c r="D693"/>
      <c r="G693"/>
      <c r="H693"/>
      <c r="I693"/>
      <c r="J693"/>
    </row>
    <row r="694" spans="1:10" s="2" customFormat="1" x14ac:dyDescent="0.2">
      <c r="A694"/>
      <c r="B694"/>
      <c r="C694"/>
      <c r="D694"/>
      <c r="G694"/>
      <c r="H694"/>
      <c r="I694"/>
      <c r="J694"/>
    </row>
    <row r="695" spans="1:10" s="2" customFormat="1" x14ac:dyDescent="0.2">
      <c r="A695"/>
      <c r="B695"/>
      <c r="C695"/>
      <c r="D695"/>
      <c r="G695"/>
      <c r="H695"/>
      <c r="I695"/>
      <c r="J695"/>
    </row>
    <row r="696" spans="1:10" s="2" customFormat="1" x14ac:dyDescent="0.2">
      <c r="A696"/>
      <c r="B696"/>
      <c r="C696"/>
      <c r="D696"/>
      <c r="G696"/>
      <c r="H696"/>
      <c r="I696"/>
      <c r="J696"/>
    </row>
    <row r="697" spans="1:10" s="2" customFormat="1" x14ac:dyDescent="0.2">
      <c r="A697"/>
      <c r="B697"/>
      <c r="C697"/>
      <c r="D697"/>
      <c r="G697"/>
      <c r="H697"/>
      <c r="I697"/>
      <c r="J697"/>
    </row>
    <row r="698" spans="1:10" s="2" customFormat="1" x14ac:dyDescent="0.2">
      <c r="A698"/>
      <c r="B698"/>
      <c r="C698"/>
      <c r="D698"/>
      <c r="G698"/>
      <c r="H698"/>
      <c r="I698"/>
      <c r="J698"/>
    </row>
    <row r="699" spans="1:10" s="2" customFormat="1" x14ac:dyDescent="0.2">
      <c r="A699"/>
      <c r="B699"/>
      <c r="C699"/>
      <c r="D699"/>
      <c r="G699"/>
      <c r="H699"/>
      <c r="I699"/>
      <c r="J699"/>
    </row>
    <row r="700" spans="1:10" s="2" customFormat="1" x14ac:dyDescent="0.2">
      <c r="A700"/>
      <c r="B700"/>
      <c r="C700"/>
      <c r="D700"/>
      <c r="G700"/>
      <c r="H700"/>
      <c r="I700"/>
      <c r="J700"/>
    </row>
    <row r="701" spans="1:10" s="2" customFormat="1" x14ac:dyDescent="0.2">
      <c r="A701"/>
      <c r="B701"/>
      <c r="C701"/>
      <c r="D701"/>
      <c r="G701"/>
      <c r="H701"/>
      <c r="I701"/>
      <c r="J701"/>
    </row>
    <row r="702" spans="1:10" s="2" customFormat="1" x14ac:dyDescent="0.2">
      <c r="A702"/>
      <c r="B702"/>
      <c r="C702"/>
      <c r="D702"/>
      <c r="G702"/>
      <c r="H702"/>
      <c r="I702"/>
      <c r="J702"/>
    </row>
    <row r="703" spans="1:10" s="2" customFormat="1" x14ac:dyDescent="0.2">
      <c r="A703"/>
      <c r="B703"/>
      <c r="C703"/>
      <c r="D703"/>
      <c r="G703"/>
      <c r="H703"/>
      <c r="I703"/>
      <c r="J703"/>
    </row>
    <row r="704" spans="1:10" s="2" customFormat="1" x14ac:dyDescent="0.2">
      <c r="A704"/>
      <c r="B704"/>
      <c r="C704"/>
      <c r="D704"/>
      <c r="G704"/>
      <c r="H704"/>
      <c r="I704"/>
      <c r="J704"/>
    </row>
    <row r="705" spans="1:10" s="2" customFormat="1" x14ac:dyDescent="0.2">
      <c r="A705"/>
      <c r="B705"/>
      <c r="C705"/>
      <c r="D705"/>
      <c r="G705"/>
      <c r="H705"/>
      <c r="I705"/>
      <c r="J705"/>
    </row>
    <row r="706" spans="1:10" s="2" customFormat="1" x14ac:dyDescent="0.2">
      <c r="A706"/>
      <c r="B706"/>
      <c r="C706"/>
      <c r="D706"/>
      <c r="G706"/>
      <c r="H706"/>
      <c r="I706"/>
      <c r="J706"/>
    </row>
    <row r="707" spans="1:10" s="2" customFormat="1" x14ac:dyDescent="0.2">
      <c r="A707"/>
      <c r="B707"/>
      <c r="C707"/>
      <c r="D707"/>
      <c r="G707"/>
      <c r="H707"/>
      <c r="I707"/>
      <c r="J707"/>
    </row>
    <row r="708" spans="1:10" s="2" customFormat="1" x14ac:dyDescent="0.2">
      <c r="A708"/>
      <c r="B708"/>
      <c r="C708"/>
      <c r="D708"/>
      <c r="G708"/>
      <c r="H708"/>
      <c r="I708"/>
      <c r="J708"/>
    </row>
    <row r="709" spans="1:10" s="2" customFormat="1" x14ac:dyDescent="0.2">
      <c r="A709"/>
      <c r="B709"/>
      <c r="C709"/>
      <c r="D709"/>
      <c r="G709"/>
      <c r="H709"/>
      <c r="I709"/>
      <c r="J709"/>
    </row>
    <row r="710" spans="1:10" s="2" customFormat="1" x14ac:dyDescent="0.2">
      <c r="A710"/>
      <c r="B710"/>
      <c r="C710"/>
      <c r="D710"/>
      <c r="G710"/>
      <c r="H710"/>
      <c r="I710"/>
      <c r="J710"/>
    </row>
    <row r="711" spans="1:10" s="2" customFormat="1" x14ac:dyDescent="0.2">
      <c r="A711"/>
      <c r="B711"/>
      <c r="C711"/>
      <c r="D711"/>
      <c r="G711"/>
      <c r="H711"/>
      <c r="I711"/>
      <c r="J711"/>
    </row>
    <row r="712" spans="1:10" s="2" customFormat="1" x14ac:dyDescent="0.2">
      <c r="A712"/>
      <c r="B712"/>
      <c r="C712"/>
      <c r="D712"/>
      <c r="G712"/>
      <c r="H712"/>
      <c r="I712"/>
      <c r="J712"/>
    </row>
    <row r="713" spans="1:10" s="2" customFormat="1" x14ac:dyDescent="0.2">
      <c r="A713"/>
      <c r="B713"/>
      <c r="C713"/>
      <c r="D713"/>
      <c r="G713"/>
      <c r="H713"/>
      <c r="I713"/>
      <c r="J713"/>
    </row>
    <row r="714" spans="1:10" s="2" customFormat="1" x14ac:dyDescent="0.2">
      <c r="A714"/>
      <c r="B714"/>
      <c r="C714"/>
      <c r="D714"/>
      <c r="G714"/>
      <c r="H714"/>
      <c r="I714"/>
      <c r="J714"/>
    </row>
    <row r="715" spans="1:10" s="2" customFormat="1" x14ac:dyDescent="0.2">
      <c r="A715"/>
      <c r="B715"/>
      <c r="C715"/>
      <c r="D715"/>
      <c r="G715"/>
      <c r="H715"/>
      <c r="I715"/>
      <c r="J715"/>
    </row>
    <row r="716" spans="1:10" s="2" customFormat="1" x14ac:dyDescent="0.2">
      <c r="A716"/>
      <c r="B716"/>
      <c r="C716"/>
      <c r="D716"/>
      <c r="G716"/>
      <c r="H716"/>
      <c r="I716"/>
      <c r="J716"/>
    </row>
    <row r="717" spans="1:10" s="2" customFormat="1" x14ac:dyDescent="0.2">
      <c r="A717"/>
      <c r="B717"/>
      <c r="C717"/>
      <c r="D717"/>
      <c r="G717"/>
      <c r="H717"/>
      <c r="I717"/>
      <c r="J717"/>
    </row>
    <row r="718" spans="1:10" s="2" customFormat="1" x14ac:dyDescent="0.2">
      <c r="A718"/>
      <c r="B718"/>
      <c r="C718"/>
      <c r="D718"/>
      <c r="G718"/>
      <c r="H718"/>
      <c r="I718"/>
      <c r="J718"/>
    </row>
    <row r="719" spans="1:10" s="2" customFormat="1" x14ac:dyDescent="0.2">
      <c r="A719"/>
      <c r="B719"/>
      <c r="C719"/>
      <c r="D719"/>
      <c r="G719"/>
      <c r="H719"/>
      <c r="I719"/>
      <c r="J719"/>
    </row>
    <row r="720" spans="1:10" s="2" customFormat="1" x14ac:dyDescent="0.2">
      <c r="A720"/>
      <c r="B720"/>
      <c r="C720"/>
      <c r="D720"/>
      <c r="G720"/>
      <c r="H720"/>
      <c r="I720"/>
      <c r="J720"/>
    </row>
    <row r="721" spans="1:10" s="2" customFormat="1" x14ac:dyDescent="0.2">
      <c r="A721"/>
      <c r="B721"/>
      <c r="C721"/>
      <c r="D721"/>
      <c r="G721"/>
      <c r="H721"/>
      <c r="I721"/>
      <c r="J721"/>
    </row>
    <row r="722" spans="1:10" s="2" customFormat="1" x14ac:dyDescent="0.2">
      <c r="A722"/>
      <c r="B722"/>
      <c r="C722"/>
      <c r="D722"/>
      <c r="G722"/>
      <c r="H722"/>
      <c r="I722"/>
      <c r="J722"/>
    </row>
    <row r="723" spans="1:10" s="2" customFormat="1" x14ac:dyDescent="0.2">
      <c r="A723"/>
      <c r="B723"/>
      <c r="C723"/>
      <c r="D723"/>
      <c r="G723"/>
      <c r="H723"/>
      <c r="I723"/>
      <c r="J723"/>
    </row>
    <row r="724" spans="1:10" s="2" customFormat="1" x14ac:dyDescent="0.2">
      <c r="A724"/>
      <c r="B724"/>
      <c r="C724"/>
      <c r="D724"/>
      <c r="G724"/>
      <c r="H724"/>
      <c r="I724"/>
      <c r="J724"/>
    </row>
    <row r="725" spans="1:10" s="2" customFormat="1" x14ac:dyDescent="0.2">
      <c r="A725"/>
      <c r="B725"/>
      <c r="C725"/>
      <c r="D725"/>
      <c r="G725"/>
      <c r="H725"/>
      <c r="I725"/>
      <c r="J725"/>
    </row>
    <row r="726" spans="1:10" s="2" customFormat="1" x14ac:dyDescent="0.2">
      <c r="A726"/>
      <c r="B726"/>
      <c r="C726"/>
      <c r="D726"/>
      <c r="G726"/>
      <c r="H726"/>
      <c r="I726"/>
      <c r="J726"/>
    </row>
    <row r="727" spans="1:10" s="2" customFormat="1" x14ac:dyDescent="0.2">
      <c r="A727"/>
      <c r="B727"/>
      <c r="C727"/>
      <c r="D727"/>
      <c r="G727"/>
      <c r="H727"/>
      <c r="I727"/>
      <c r="J727"/>
    </row>
    <row r="728" spans="1:10" s="2" customFormat="1" x14ac:dyDescent="0.2">
      <c r="A728"/>
      <c r="B728"/>
      <c r="C728"/>
      <c r="D728"/>
      <c r="G728"/>
      <c r="H728"/>
      <c r="I728"/>
      <c r="J728"/>
    </row>
    <row r="729" spans="1:10" s="2" customFormat="1" x14ac:dyDescent="0.2">
      <c r="A729"/>
      <c r="B729"/>
      <c r="C729"/>
      <c r="D729"/>
      <c r="G729"/>
      <c r="H729"/>
      <c r="I729"/>
      <c r="J729"/>
    </row>
    <row r="730" spans="1:10" s="2" customFormat="1" x14ac:dyDescent="0.2">
      <c r="A730"/>
      <c r="B730"/>
      <c r="C730"/>
      <c r="D730"/>
      <c r="G730"/>
      <c r="H730"/>
      <c r="I730"/>
      <c r="J730"/>
    </row>
    <row r="731" spans="1:10" s="2" customFormat="1" x14ac:dyDescent="0.2">
      <c r="A731"/>
      <c r="B731"/>
      <c r="C731"/>
      <c r="D731"/>
      <c r="G731"/>
      <c r="H731"/>
      <c r="I731"/>
      <c r="J731"/>
    </row>
    <row r="732" spans="1:10" s="2" customFormat="1" x14ac:dyDescent="0.2">
      <c r="A732"/>
      <c r="B732"/>
      <c r="C732"/>
      <c r="D732"/>
      <c r="G732"/>
      <c r="H732"/>
      <c r="I732"/>
      <c r="J732"/>
    </row>
    <row r="733" spans="1:10" s="2" customFormat="1" x14ac:dyDescent="0.2">
      <c r="A733"/>
      <c r="B733"/>
      <c r="C733"/>
      <c r="D733"/>
      <c r="G733"/>
      <c r="H733"/>
      <c r="I733"/>
      <c r="J733"/>
    </row>
    <row r="734" spans="1:10" s="2" customFormat="1" x14ac:dyDescent="0.2">
      <c r="A734"/>
      <c r="B734"/>
      <c r="C734"/>
      <c r="D734"/>
      <c r="G734"/>
      <c r="H734"/>
      <c r="I734"/>
      <c r="J734"/>
    </row>
    <row r="735" spans="1:10" s="2" customFormat="1" x14ac:dyDescent="0.2">
      <c r="A735"/>
      <c r="B735"/>
      <c r="C735"/>
      <c r="D735"/>
      <c r="G735"/>
      <c r="H735"/>
      <c r="I735"/>
      <c r="J735"/>
    </row>
    <row r="736" spans="1:10" s="2" customFormat="1" x14ac:dyDescent="0.2">
      <c r="A736"/>
      <c r="B736"/>
      <c r="C736"/>
      <c r="D736"/>
      <c r="G736"/>
      <c r="H736"/>
      <c r="I736"/>
      <c r="J736"/>
    </row>
    <row r="737" spans="1:10" s="2" customFormat="1" x14ac:dyDescent="0.2">
      <c r="A737"/>
      <c r="B737"/>
      <c r="C737"/>
      <c r="D737"/>
      <c r="G737"/>
      <c r="H737"/>
      <c r="I737"/>
      <c r="J737"/>
    </row>
    <row r="738" spans="1:10" s="2" customFormat="1" x14ac:dyDescent="0.2">
      <c r="A738"/>
      <c r="B738"/>
      <c r="C738"/>
      <c r="D738"/>
      <c r="G738"/>
      <c r="H738"/>
      <c r="I738"/>
      <c r="J738"/>
    </row>
    <row r="739" spans="1:10" s="2" customFormat="1" x14ac:dyDescent="0.2">
      <c r="A739"/>
      <c r="B739"/>
      <c r="C739"/>
      <c r="D739"/>
      <c r="G739"/>
      <c r="H739"/>
      <c r="I739"/>
      <c r="J739"/>
    </row>
    <row r="740" spans="1:10" s="2" customFormat="1" x14ac:dyDescent="0.2">
      <c r="A740"/>
      <c r="B740"/>
      <c r="C740"/>
      <c r="D740"/>
      <c r="G740"/>
      <c r="H740"/>
      <c r="I740"/>
      <c r="J740"/>
    </row>
    <row r="741" spans="1:10" s="2" customFormat="1" x14ac:dyDescent="0.2">
      <c r="A741"/>
      <c r="B741"/>
      <c r="C741"/>
      <c r="D741"/>
      <c r="G741"/>
      <c r="H741"/>
      <c r="I741"/>
      <c r="J741"/>
    </row>
    <row r="742" spans="1:10" s="2" customFormat="1" x14ac:dyDescent="0.2">
      <c r="A742"/>
      <c r="B742"/>
      <c r="C742"/>
      <c r="D742"/>
      <c r="G742"/>
      <c r="H742"/>
      <c r="I742"/>
      <c r="J742"/>
    </row>
    <row r="743" spans="1:10" s="2" customFormat="1" x14ac:dyDescent="0.2">
      <c r="A743"/>
      <c r="B743"/>
      <c r="C743"/>
      <c r="D743"/>
      <c r="G743"/>
      <c r="H743"/>
      <c r="I743"/>
      <c r="J743"/>
    </row>
    <row r="744" spans="1:10" s="2" customFormat="1" x14ac:dyDescent="0.2">
      <c r="A744"/>
      <c r="B744"/>
      <c r="C744"/>
      <c r="D744"/>
      <c r="G744"/>
      <c r="H744"/>
      <c r="I744"/>
      <c r="J744"/>
    </row>
    <row r="745" spans="1:10" s="2" customFormat="1" x14ac:dyDescent="0.2">
      <c r="A745"/>
      <c r="B745"/>
      <c r="C745"/>
      <c r="D745"/>
      <c r="G745"/>
      <c r="H745"/>
      <c r="I745"/>
      <c r="J745"/>
    </row>
    <row r="746" spans="1:10" s="2" customFormat="1" x14ac:dyDescent="0.2">
      <c r="A746"/>
      <c r="B746"/>
      <c r="C746"/>
      <c r="D746"/>
      <c r="G746"/>
      <c r="H746"/>
      <c r="I746"/>
      <c r="J746"/>
    </row>
    <row r="747" spans="1:10" s="2" customFormat="1" x14ac:dyDescent="0.2">
      <c r="A747"/>
      <c r="B747"/>
      <c r="C747"/>
      <c r="D747"/>
      <c r="G747"/>
      <c r="H747"/>
      <c r="I747"/>
      <c r="J747"/>
    </row>
    <row r="748" spans="1:10" s="2" customFormat="1" x14ac:dyDescent="0.2">
      <c r="A748"/>
      <c r="B748"/>
      <c r="C748"/>
      <c r="D748"/>
      <c r="G748"/>
      <c r="H748"/>
      <c r="I748"/>
      <c r="J748"/>
    </row>
    <row r="749" spans="1:10" s="2" customFormat="1" x14ac:dyDescent="0.2">
      <c r="A749"/>
      <c r="B749"/>
      <c r="C749"/>
      <c r="D749"/>
      <c r="G749"/>
      <c r="H749"/>
      <c r="I749"/>
      <c r="J749"/>
    </row>
    <row r="750" spans="1:10" s="2" customFormat="1" x14ac:dyDescent="0.2">
      <c r="A750"/>
      <c r="B750"/>
      <c r="C750"/>
      <c r="D750"/>
      <c r="G750"/>
      <c r="H750"/>
      <c r="I750"/>
      <c r="J750"/>
    </row>
    <row r="751" spans="1:10" s="2" customFormat="1" x14ac:dyDescent="0.2">
      <c r="A751"/>
      <c r="B751"/>
      <c r="C751"/>
      <c r="D751"/>
      <c r="G751"/>
      <c r="H751"/>
      <c r="I751"/>
      <c r="J751"/>
    </row>
    <row r="752" spans="1:10" s="2" customFormat="1" x14ac:dyDescent="0.2">
      <c r="A752"/>
      <c r="B752"/>
      <c r="C752"/>
      <c r="D752"/>
      <c r="G752"/>
      <c r="H752"/>
      <c r="I752"/>
      <c r="J752"/>
    </row>
    <row r="753" spans="1:10" s="2" customFormat="1" x14ac:dyDescent="0.2">
      <c r="A753"/>
      <c r="B753"/>
      <c r="C753"/>
      <c r="D753"/>
      <c r="G753"/>
      <c r="H753"/>
      <c r="I753"/>
      <c r="J753"/>
    </row>
    <row r="754" spans="1:10" s="2" customFormat="1" x14ac:dyDescent="0.2">
      <c r="A754"/>
      <c r="B754"/>
      <c r="C754"/>
      <c r="D754"/>
      <c r="G754"/>
      <c r="H754"/>
      <c r="I754"/>
      <c r="J754"/>
    </row>
    <row r="755" spans="1:10" s="2" customFormat="1" x14ac:dyDescent="0.2">
      <c r="A755"/>
      <c r="B755"/>
      <c r="C755"/>
      <c r="D755"/>
      <c r="G755"/>
      <c r="H755"/>
      <c r="I755"/>
      <c r="J755"/>
    </row>
    <row r="756" spans="1:10" s="2" customFormat="1" x14ac:dyDescent="0.2">
      <c r="A756"/>
      <c r="B756"/>
      <c r="C756"/>
      <c r="D756"/>
      <c r="G756"/>
      <c r="H756"/>
      <c r="I756"/>
      <c r="J756"/>
    </row>
    <row r="757" spans="1:10" s="2" customFormat="1" x14ac:dyDescent="0.2">
      <c r="A757"/>
      <c r="B757"/>
      <c r="C757"/>
      <c r="D757"/>
      <c r="G757"/>
      <c r="H757"/>
      <c r="I757"/>
      <c r="J757"/>
    </row>
    <row r="758" spans="1:10" s="2" customFormat="1" x14ac:dyDescent="0.2">
      <c r="A758"/>
      <c r="B758"/>
      <c r="C758"/>
      <c r="D758"/>
      <c r="G758"/>
      <c r="H758"/>
      <c r="I758"/>
      <c r="J758"/>
    </row>
    <row r="759" spans="1:10" s="2" customFormat="1" x14ac:dyDescent="0.2">
      <c r="A759"/>
      <c r="B759"/>
      <c r="C759"/>
      <c r="D759"/>
      <c r="G759"/>
      <c r="H759"/>
      <c r="I759"/>
      <c r="J759"/>
    </row>
    <row r="760" spans="1:10" s="2" customFormat="1" x14ac:dyDescent="0.2">
      <c r="A760"/>
      <c r="B760"/>
      <c r="C760"/>
      <c r="D760"/>
      <c r="G760"/>
      <c r="H760"/>
      <c r="I760"/>
      <c r="J760"/>
    </row>
    <row r="761" spans="1:10" s="2" customFormat="1" x14ac:dyDescent="0.2">
      <c r="A761"/>
      <c r="B761"/>
      <c r="C761"/>
      <c r="D761"/>
      <c r="G761"/>
      <c r="H761"/>
      <c r="I761"/>
      <c r="J761"/>
    </row>
    <row r="762" spans="1:10" s="2" customFormat="1" x14ac:dyDescent="0.2">
      <c r="A762"/>
      <c r="B762"/>
      <c r="C762"/>
      <c r="D762"/>
      <c r="G762"/>
      <c r="H762"/>
      <c r="I762"/>
      <c r="J762"/>
    </row>
    <row r="763" spans="1:10" s="2" customFormat="1" x14ac:dyDescent="0.2">
      <c r="A763"/>
      <c r="B763"/>
      <c r="C763"/>
      <c r="D763"/>
      <c r="G763"/>
      <c r="H763"/>
      <c r="I763"/>
      <c r="J763"/>
    </row>
    <row r="764" spans="1:10" s="2" customFormat="1" x14ac:dyDescent="0.2">
      <c r="A764"/>
      <c r="B764"/>
      <c r="C764"/>
      <c r="D764"/>
      <c r="G764"/>
      <c r="H764"/>
      <c r="I764"/>
      <c r="J764"/>
    </row>
    <row r="765" spans="1:10" s="2" customFormat="1" x14ac:dyDescent="0.2">
      <c r="A765"/>
      <c r="B765"/>
      <c r="C765"/>
      <c r="D765"/>
      <c r="G765"/>
      <c r="H765"/>
      <c r="I765"/>
      <c r="J765"/>
    </row>
    <row r="766" spans="1:10" s="2" customFormat="1" x14ac:dyDescent="0.2">
      <c r="A766"/>
      <c r="B766"/>
      <c r="C766"/>
      <c r="D766"/>
      <c r="G766"/>
      <c r="H766"/>
      <c r="I766"/>
      <c r="J766"/>
    </row>
    <row r="767" spans="1:10" s="2" customFormat="1" x14ac:dyDescent="0.2">
      <c r="A767"/>
      <c r="B767"/>
      <c r="C767"/>
      <c r="D767"/>
      <c r="G767"/>
      <c r="H767"/>
      <c r="I767"/>
      <c r="J767"/>
    </row>
    <row r="768" spans="1:10" s="2" customFormat="1" x14ac:dyDescent="0.2">
      <c r="A768"/>
      <c r="B768"/>
      <c r="C768"/>
      <c r="D768"/>
      <c r="G768"/>
      <c r="H768"/>
      <c r="I768"/>
      <c r="J768"/>
    </row>
    <row r="769" spans="1:10" s="2" customFormat="1" x14ac:dyDescent="0.2">
      <c r="A769"/>
      <c r="B769"/>
      <c r="C769"/>
      <c r="D769"/>
      <c r="G769"/>
      <c r="H769"/>
      <c r="I769"/>
      <c r="J769"/>
    </row>
    <row r="770" spans="1:10" s="2" customFormat="1" x14ac:dyDescent="0.2">
      <c r="A770"/>
      <c r="B770"/>
      <c r="C770"/>
      <c r="D770"/>
      <c r="G770"/>
      <c r="H770"/>
      <c r="I770"/>
      <c r="J770"/>
    </row>
    <row r="771" spans="1:10" s="2" customFormat="1" x14ac:dyDescent="0.2">
      <c r="A771"/>
      <c r="B771"/>
      <c r="C771"/>
      <c r="D771"/>
      <c r="G771"/>
      <c r="H771"/>
      <c r="I771"/>
      <c r="J771"/>
    </row>
    <row r="772" spans="1:10" s="2" customFormat="1" x14ac:dyDescent="0.2">
      <c r="A772"/>
      <c r="B772"/>
      <c r="C772"/>
      <c r="D772"/>
      <c r="G772"/>
      <c r="H772"/>
      <c r="I772"/>
      <c r="J772"/>
    </row>
    <row r="773" spans="1:10" s="2" customFormat="1" x14ac:dyDescent="0.2">
      <c r="A773"/>
      <c r="B773"/>
      <c r="C773"/>
      <c r="D773"/>
      <c r="G773"/>
      <c r="H773"/>
      <c r="I773"/>
      <c r="J773"/>
    </row>
    <row r="774" spans="1:10" s="2" customFormat="1" x14ac:dyDescent="0.2">
      <c r="A774"/>
      <c r="B774"/>
      <c r="C774"/>
      <c r="D774"/>
      <c r="G774"/>
      <c r="H774"/>
      <c r="I774"/>
      <c r="J774"/>
    </row>
    <row r="775" spans="1:10" s="2" customFormat="1" x14ac:dyDescent="0.2">
      <c r="A775"/>
      <c r="B775"/>
      <c r="C775"/>
      <c r="D775"/>
      <c r="G775"/>
      <c r="H775"/>
      <c r="I775"/>
      <c r="J775"/>
    </row>
    <row r="776" spans="1:10" s="2" customFormat="1" x14ac:dyDescent="0.2">
      <c r="A776"/>
      <c r="B776"/>
      <c r="C776"/>
      <c r="D776"/>
      <c r="G776"/>
      <c r="H776"/>
      <c r="I776"/>
      <c r="J776"/>
    </row>
    <row r="777" spans="1:10" s="2" customFormat="1" x14ac:dyDescent="0.2">
      <c r="A777"/>
      <c r="B777"/>
      <c r="C777"/>
      <c r="D777"/>
      <c r="G777"/>
      <c r="H777"/>
      <c r="I777"/>
      <c r="J777"/>
    </row>
    <row r="778" spans="1:10" s="2" customFormat="1" x14ac:dyDescent="0.2">
      <c r="A778"/>
      <c r="B778"/>
      <c r="C778"/>
      <c r="D778"/>
      <c r="G778"/>
      <c r="H778"/>
      <c r="I778"/>
      <c r="J778"/>
    </row>
    <row r="779" spans="1:10" s="2" customFormat="1" x14ac:dyDescent="0.2">
      <c r="A779"/>
      <c r="B779"/>
      <c r="C779"/>
      <c r="D779"/>
      <c r="G779"/>
      <c r="H779"/>
      <c r="I779"/>
      <c r="J779"/>
    </row>
    <row r="780" spans="1:10" s="2" customFormat="1" x14ac:dyDescent="0.2">
      <c r="A780"/>
      <c r="B780"/>
      <c r="C780"/>
      <c r="D780"/>
      <c r="G780"/>
      <c r="H780"/>
      <c r="I780"/>
      <c r="J780"/>
    </row>
    <row r="781" spans="1:10" s="2" customFormat="1" x14ac:dyDescent="0.2">
      <c r="A781"/>
      <c r="B781"/>
      <c r="C781"/>
      <c r="D781"/>
      <c r="G781"/>
      <c r="H781"/>
      <c r="I781"/>
      <c r="J781"/>
    </row>
    <row r="782" spans="1:10" s="2" customFormat="1" x14ac:dyDescent="0.2">
      <c r="A782"/>
      <c r="B782"/>
      <c r="C782"/>
      <c r="D782"/>
      <c r="G782"/>
      <c r="H782"/>
      <c r="I782"/>
      <c r="J782"/>
    </row>
    <row r="783" spans="1:10" s="2" customFormat="1" x14ac:dyDescent="0.2">
      <c r="A783"/>
      <c r="B783"/>
      <c r="C783"/>
      <c r="D783"/>
      <c r="G783"/>
      <c r="H783"/>
      <c r="I783"/>
      <c r="J783"/>
    </row>
    <row r="784" spans="1:10" s="2" customFormat="1" x14ac:dyDescent="0.2">
      <c r="A784"/>
      <c r="B784"/>
      <c r="C784"/>
      <c r="D784"/>
      <c r="G784"/>
      <c r="H784"/>
      <c r="I784"/>
      <c r="J784"/>
    </row>
    <row r="785" spans="1:10" s="2" customFormat="1" x14ac:dyDescent="0.2">
      <c r="A785"/>
      <c r="B785"/>
      <c r="C785"/>
      <c r="D785"/>
      <c r="G785"/>
      <c r="H785"/>
      <c r="I785"/>
      <c r="J785"/>
    </row>
    <row r="786" spans="1:10" s="2" customFormat="1" x14ac:dyDescent="0.2">
      <c r="A786"/>
      <c r="B786"/>
      <c r="C786"/>
      <c r="D786"/>
      <c r="G786"/>
      <c r="H786"/>
      <c r="I786"/>
      <c r="J786"/>
    </row>
    <row r="787" spans="1:10" s="2" customFormat="1" x14ac:dyDescent="0.2">
      <c r="A787"/>
      <c r="B787"/>
      <c r="C787"/>
      <c r="D787"/>
      <c r="G787"/>
      <c r="H787"/>
      <c r="I787"/>
      <c r="J787"/>
    </row>
    <row r="788" spans="1:10" s="2" customFormat="1" x14ac:dyDescent="0.2">
      <c r="A788"/>
      <c r="B788"/>
      <c r="C788"/>
      <c r="D788"/>
      <c r="G788"/>
      <c r="H788"/>
      <c r="I788"/>
      <c r="J788"/>
    </row>
    <row r="789" spans="1:10" s="2" customFormat="1" x14ac:dyDescent="0.2">
      <c r="A789"/>
      <c r="B789"/>
      <c r="C789"/>
      <c r="D789"/>
      <c r="G789"/>
      <c r="H789"/>
      <c r="I789"/>
      <c r="J789"/>
    </row>
    <row r="790" spans="1:10" s="2" customFormat="1" x14ac:dyDescent="0.2">
      <c r="A790"/>
      <c r="B790"/>
      <c r="C790"/>
      <c r="D790"/>
      <c r="G790"/>
      <c r="H790"/>
      <c r="I790"/>
      <c r="J790"/>
    </row>
    <row r="791" spans="1:10" s="2" customFormat="1" x14ac:dyDescent="0.2">
      <c r="A791"/>
      <c r="B791"/>
      <c r="C791"/>
      <c r="D791"/>
      <c r="G791"/>
      <c r="H791"/>
      <c r="I791"/>
      <c r="J791"/>
    </row>
    <row r="792" spans="1:10" s="2" customFormat="1" x14ac:dyDescent="0.2">
      <c r="A792"/>
      <c r="B792"/>
      <c r="C792"/>
      <c r="D792"/>
      <c r="G792"/>
      <c r="H792"/>
      <c r="I792"/>
      <c r="J792"/>
    </row>
    <row r="793" spans="1:10" s="2" customFormat="1" x14ac:dyDescent="0.2">
      <c r="A793"/>
      <c r="B793"/>
      <c r="C793"/>
      <c r="D793"/>
      <c r="G793"/>
      <c r="H793"/>
      <c r="I793"/>
      <c r="J793"/>
    </row>
    <row r="794" spans="1:10" s="2" customFormat="1" x14ac:dyDescent="0.2">
      <c r="A794"/>
      <c r="B794"/>
      <c r="C794"/>
      <c r="D794"/>
      <c r="G794"/>
      <c r="H794"/>
      <c r="I794"/>
      <c r="J794"/>
    </row>
    <row r="795" spans="1:10" s="2" customFormat="1" x14ac:dyDescent="0.2">
      <c r="A795"/>
      <c r="B795"/>
      <c r="C795"/>
      <c r="D795"/>
      <c r="G795"/>
      <c r="H795"/>
      <c r="I795"/>
      <c r="J795"/>
    </row>
    <row r="796" spans="1:10" s="2" customFormat="1" x14ac:dyDescent="0.2">
      <c r="A796"/>
      <c r="B796"/>
      <c r="C796"/>
      <c r="D796"/>
      <c r="G796"/>
      <c r="H796"/>
      <c r="I796"/>
      <c r="J796"/>
    </row>
    <row r="797" spans="1:10" s="2" customFormat="1" x14ac:dyDescent="0.2">
      <c r="A797"/>
      <c r="B797"/>
      <c r="C797"/>
      <c r="D797"/>
      <c r="G797"/>
      <c r="H797"/>
      <c r="I797"/>
      <c r="J797"/>
    </row>
    <row r="798" spans="1:10" s="2" customFormat="1" x14ac:dyDescent="0.2">
      <c r="A798"/>
      <c r="B798"/>
      <c r="C798"/>
      <c r="D798"/>
      <c r="G798"/>
      <c r="H798"/>
      <c r="I798"/>
      <c r="J798"/>
    </row>
    <row r="799" spans="1:10" s="2" customFormat="1" x14ac:dyDescent="0.2">
      <c r="A799"/>
      <c r="B799"/>
      <c r="C799"/>
      <c r="D799"/>
      <c r="G799"/>
      <c r="H799"/>
      <c r="I799"/>
      <c r="J799"/>
    </row>
    <row r="800" spans="1:10" s="2" customFormat="1" x14ac:dyDescent="0.2">
      <c r="A800"/>
      <c r="B800"/>
      <c r="C800"/>
      <c r="D800"/>
      <c r="G800"/>
      <c r="H800"/>
      <c r="I800"/>
      <c r="J800"/>
    </row>
    <row r="801" spans="1:10" s="2" customFormat="1" x14ac:dyDescent="0.2">
      <c r="A801"/>
      <c r="B801"/>
      <c r="C801"/>
      <c r="D801"/>
      <c r="G801"/>
      <c r="H801"/>
      <c r="I801"/>
      <c r="J801"/>
    </row>
    <row r="802" spans="1:10" s="2" customFormat="1" x14ac:dyDescent="0.2">
      <c r="A802"/>
      <c r="B802"/>
      <c r="C802"/>
      <c r="D802"/>
      <c r="G802"/>
      <c r="H802"/>
      <c r="I802"/>
      <c r="J802"/>
    </row>
    <row r="803" spans="1:10" s="2" customFormat="1" x14ac:dyDescent="0.2">
      <c r="A803"/>
      <c r="B803"/>
      <c r="C803"/>
      <c r="D803"/>
      <c r="G803"/>
      <c r="H803"/>
      <c r="I803"/>
      <c r="J803"/>
    </row>
    <row r="804" spans="1:10" s="2" customFormat="1" x14ac:dyDescent="0.2">
      <c r="A804"/>
      <c r="B804"/>
      <c r="C804"/>
      <c r="D804"/>
      <c r="G804"/>
      <c r="H804"/>
      <c r="I804"/>
      <c r="J804"/>
    </row>
    <row r="805" spans="1:10" s="2" customFormat="1" x14ac:dyDescent="0.2">
      <c r="A805"/>
      <c r="B805"/>
      <c r="C805"/>
      <c r="D805"/>
      <c r="G805"/>
      <c r="H805"/>
      <c r="I805"/>
      <c r="J805"/>
    </row>
    <row r="806" spans="1:10" s="2" customFormat="1" x14ac:dyDescent="0.2">
      <c r="A806"/>
      <c r="B806"/>
      <c r="C806"/>
      <c r="D806"/>
      <c r="G806"/>
      <c r="H806"/>
      <c r="I806"/>
      <c r="J806"/>
    </row>
    <row r="807" spans="1:10" s="2" customFormat="1" x14ac:dyDescent="0.2">
      <c r="A807"/>
      <c r="B807"/>
      <c r="C807"/>
      <c r="D807"/>
      <c r="G807"/>
      <c r="H807"/>
      <c r="I807"/>
      <c r="J807"/>
    </row>
    <row r="808" spans="1:10" s="2" customFormat="1" x14ac:dyDescent="0.2">
      <c r="A808"/>
      <c r="B808"/>
      <c r="C808"/>
      <c r="D808"/>
      <c r="G808"/>
      <c r="H808"/>
      <c r="I808"/>
      <c r="J808"/>
    </row>
    <row r="809" spans="1:10" s="2" customFormat="1" x14ac:dyDescent="0.2">
      <c r="A809"/>
      <c r="B809"/>
      <c r="C809"/>
      <c r="D809"/>
      <c r="G809"/>
      <c r="H809"/>
      <c r="I809"/>
      <c r="J809"/>
    </row>
    <row r="810" spans="1:10" s="2" customFormat="1" x14ac:dyDescent="0.2">
      <c r="A810"/>
      <c r="B810"/>
      <c r="C810"/>
      <c r="D810"/>
      <c r="G810"/>
      <c r="H810"/>
      <c r="I810"/>
      <c r="J810"/>
    </row>
    <row r="811" spans="1:10" s="2" customFormat="1" x14ac:dyDescent="0.2">
      <c r="A811"/>
      <c r="B811"/>
      <c r="C811"/>
      <c r="D811"/>
      <c r="G811"/>
      <c r="H811"/>
      <c r="I811"/>
      <c r="J811"/>
    </row>
    <row r="812" spans="1:10" s="2" customFormat="1" x14ac:dyDescent="0.2">
      <c r="A812"/>
      <c r="B812"/>
      <c r="C812"/>
      <c r="D812"/>
      <c r="G812"/>
      <c r="H812"/>
      <c r="I812"/>
      <c r="J812"/>
    </row>
    <row r="813" spans="1:10" s="2" customFormat="1" x14ac:dyDescent="0.2">
      <c r="A813"/>
      <c r="B813"/>
      <c r="C813"/>
      <c r="D813"/>
      <c r="G813"/>
      <c r="H813"/>
      <c r="I813"/>
      <c r="J813"/>
    </row>
    <row r="814" spans="1:10" s="2" customFormat="1" x14ac:dyDescent="0.2">
      <c r="A814"/>
      <c r="B814"/>
      <c r="C814"/>
      <c r="D814"/>
      <c r="G814"/>
      <c r="H814"/>
      <c r="I814"/>
      <c r="J814"/>
    </row>
    <row r="815" spans="1:10" s="2" customFormat="1" x14ac:dyDescent="0.2">
      <c r="A815"/>
      <c r="B815"/>
      <c r="C815"/>
      <c r="D815"/>
      <c r="G815"/>
      <c r="H815"/>
      <c r="I815"/>
      <c r="J815"/>
    </row>
    <row r="816" spans="1:10" s="2" customFormat="1" x14ac:dyDescent="0.2">
      <c r="A816"/>
      <c r="B816"/>
      <c r="C816"/>
      <c r="D816"/>
      <c r="G816"/>
      <c r="H816"/>
      <c r="I816"/>
      <c r="J816"/>
    </row>
    <row r="817" spans="1:10" s="2" customFormat="1" x14ac:dyDescent="0.2">
      <c r="A817"/>
      <c r="B817"/>
      <c r="C817"/>
      <c r="D817"/>
      <c r="G817"/>
      <c r="H817"/>
      <c r="I817"/>
      <c r="J817"/>
    </row>
    <row r="818" spans="1:10" s="2" customFormat="1" x14ac:dyDescent="0.2">
      <c r="A818"/>
      <c r="B818"/>
      <c r="C818"/>
      <c r="D818"/>
      <c r="G818"/>
      <c r="H818"/>
      <c r="I818"/>
      <c r="J818"/>
    </row>
    <row r="819" spans="1:10" s="2" customFormat="1" x14ac:dyDescent="0.2">
      <c r="A819"/>
      <c r="B819"/>
      <c r="C819"/>
      <c r="D819"/>
      <c r="G819"/>
      <c r="H819"/>
      <c r="I819"/>
      <c r="J819"/>
    </row>
    <row r="820" spans="1:10" s="2" customFormat="1" x14ac:dyDescent="0.2">
      <c r="A820"/>
      <c r="B820"/>
      <c r="C820"/>
      <c r="D820"/>
      <c r="G820"/>
      <c r="H820"/>
      <c r="I820"/>
      <c r="J820"/>
    </row>
    <row r="821" spans="1:10" s="2" customFormat="1" x14ac:dyDescent="0.2">
      <c r="A821"/>
      <c r="B821"/>
      <c r="C821"/>
      <c r="D821"/>
      <c r="G821"/>
      <c r="H821"/>
      <c r="I821"/>
      <c r="J821"/>
    </row>
    <row r="822" spans="1:10" s="2" customFormat="1" x14ac:dyDescent="0.2">
      <c r="A822"/>
      <c r="B822"/>
      <c r="C822"/>
      <c r="D822"/>
      <c r="G822"/>
      <c r="H822"/>
      <c r="I822"/>
      <c r="J822"/>
    </row>
    <row r="823" spans="1:10" s="2" customFormat="1" x14ac:dyDescent="0.2">
      <c r="A823"/>
      <c r="B823"/>
      <c r="C823"/>
      <c r="D823"/>
      <c r="G823"/>
      <c r="H823"/>
      <c r="I823"/>
      <c r="J823"/>
    </row>
    <row r="824" spans="1:10" s="2" customFormat="1" x14ac:dyDescent="0.2">
      <c r="A824"/>
      <c r="B824"/>
      <c r="C824"/>
      <c r="D824"/>
      <c r="G824"/>
      <c r="H824"/>
      <c r="I824"/>
      <c r="J824"/>
    </row>
    <row r="825" spans="1:10" s="2" customFormat="1" x14ac:dyDescent="0.2">
      <c r="A825"/>
      <c r="B825"/>
      <c r="C825"/>
      <c r="D825"/>
      <c r="G825"/>
      <c r="H825"/>
      <c r="I825"/>
      <c r="J825"/>
    </row>
    <row r="826" spans="1:10" s="2" customFormat="1" x14ac:dyDescent="0.2">
      <c r="A826"/>
      <c r="B826"/>
      <c r="C826"/>
      <c r="D826"/>
      <c r="G826"/>
      <c r="H826"/>
      <c r="I826"/>
      <c r="J826"/>
    </row>
    <row r="827" spans="1:10" s="2" customFormat="1" x14ac:dyDescent="0.2">
      <c r="A827"/>
      <c r="B827"/>
      <c r="C827"/>
      <c r="D827"/>
      <c r="G827"/>
      <c r="H827"/>
      <c r="I827"/>
      <c r="J827"/>
    </row>
    <row r="828" spans="1:10" s="2" customFormat="1" x14ac:dyDescent="0.2">
      <c r="A828"/>
      <c r="B828"/>
      <c r="C828"/>
      <c r="D828"/>
      <c r="G828"/>
      <c r="H828"/>
      <c r="I828"/>
      <c r="J828"/>
    </row>
    <row r="829" spans="1:10" s="2" customFormat="1" x14ac:dyDescent="0.2">
      <c r="A829"/>
      <c r="B829"/>
      <c r="C829"/>
      <c r="D829"/>
      <c r="G829"/>
      <c r="H829"/>
      <c r="I829"/>
      <c r="J829"/>
    </row>
    <row r="830" spans="1:10" s="2" customFormat="1" x14ac:dyDescent="0.2">
      <c r="A830"/>
      <c r="B830"/>
      <c r="C830"/>
      <c r="D830"/>
      <c r="G830"/>
      <c r="H830"/>
      <c r="I830"/>
      <c r="J830"/>
    </row>
    <row r="831" spans="1:10" s="2" customFormat="1" x14ac:dyDescent="0.2">
      <c r="A831"/>
      <c r="B831"/>
      <c r="C831"/>
      <c r="D831"/>
      <c r="G831"/>
      <c r="H831"/>
      <c r="I831"/>
      <c r="J831"/>
    </row>
    <row r="832" spans="1:10" s="2" customFormat="1" x14ac:dyDescent="0.2">
      <c r="A832"/>
      <c r="B832"/>
      <c r="C832"/>
      <c r="D832"/>
      <c r="G832"/>
      <c r="H832"/>
      <c r="I832"/>
      <c r="J832"/>
    </row>
    <row r="833" spans="1:10" s="2" customFormat="1" x14ac:dyDescent="0.2">
      <c r="A833"/>
      <c r="B833"/>
      <c r="C833"/>
      <c r="D833"/>
      <c r="G833"/>
      <c r="H833"/>
      <c r="I833"/>
      <c r="J833"/>
    </row>
    <row r="834" spans="1:10" s="2" customFormat="1" x14ac:dyDescent="0.2">
      <c r="A834"/>
      <c r="B834"/>
      <c r="C834"/>
      <c r="D834"/>
      <c r="G834"/>
      <c r="H834"/>
      <c r="I834"/>
      <c r="J834"/>
    </row>
    <row r="835" spans="1:10" s="2" customFormat="1" x14ac:dyDescent="0.2">
      <c r="A835"/>
      <c r="B835"/>
      <c r="C835"/>
      <c r="D835"/>
      <c r="G835"/>
      <c r="H835"/>
      <c r="I835"/>
      <c r="J835"/>
    </row>
    <row r="836" spans="1:10" s="2" customFormat="1" x14ac:dyDescent="0.2">
      <c r="A836"/>
      <c r="B836"/>
      <c r="C836"/>
      <c r="D836"/>
      <c r="G836"/>
      <c r="H836"/>
      <c r="I836"/>
      <c r="J836"/>
    </row>
    <row r="837" spans="1:10" s="2" customFormat="1" x14ac:dyDescent="0.2">
      <c r="A837"/>
      <c r="B837"/>
      <c r="C837"/>
      <c r="D837"/>
      <c r="G837"/>
      <c r="H837"/>
      <c r="I837"/>
      <c r="J837"/>
    </row>
    <row r="838" spans="1:10" s="2" customFormat="1" x14ac:dyDescent="0.2">
      <c r="A838"/>
      <c r="B838"/>
      <c r="C838"/>
      <c r="D838"/>
      <c r="G838"/>
      <c r="H838"/>
      <c r="I838"/>
      <c r="J838"/>
    </row>
    <row r="839" spans="1:10" s="2" customFormat="1" x14ac:dyDescent="0.2">
      <c r="A839"/>
      <c r="B839"/>
      <c r="C839"/>
      <c r="D839"/>
      <c r="G839"/>
      <c r="H839"/>
      <c r="I839"/>
      <c r="J839"/>
    </row>
    <row r="840" spans="1:10" s="2" customFormat="1" x14ac:dyDescent="0.2">
      <c r="A840"/>
      <c r="B840"/>
      <c r="C840"/>
      <c r="D840"/>
      <c r="G840"/>
      <c r="H840"/>
      <c r="I840"/>
      <c r="J840"/>
    </row>
    <row r="841" spans="1:10" s="2" customFormat="1" x14ac:dyDescent="0.2">
      <c r="A841"/>
      <c r="B841"/>
      <c r="C841"/>
      <c r="D841"/>
      <c r="G841"/>
      <c r="H841"/>
      <c r="I841"/>
      <c r="J841"/>
    </row>
    <row r="842" spans="1:10" s="2" customFormat="1" x14ac:dyDescent="0.2">
      <c r="A842"/>
      <c r="B842"/>
      <c r="C842"/>
      <c r="D842"/>
      <c r="G842"/>
      <c r="H842"/>
      <c r="I842"/>
      <c r="J842"/>
    </row>
    <row r="843" spans="1:10" s="2" customFormat="1" x14ac:dyDescent="0.2">
      <c r="A843"/>
      <c r="B843"/>
      <c r="C843"/>
      <c r="D843"/>
      <c r="G843"/>
      <c r="H843"/>
      <c r="I843"/>
      <c r="J843"/>
    </row>
    <row r="844" spans="1:10" s="2" customFormat="1" x14ac:dyDescent="0.2">
      <c r="A844"/>
      <c r="B844"/>
      <c r="C844"/>
      <c r="D844"/>
      <c r="G844"/>
      <c r="H844"/>
      <c r="I844"/>
      <c r="J844"/>
    </row>
    <row r="845" spans="1:10" s="2" customFormat="1" x14ac:dyDescent="0.2">
      <c r="A845"/>
      <c r="B845"/>
      <c r="C845"/>
      <c r="D845"/>
      <c r="G845"/>
      <c r="H845"/>
      <c r="I845"/>
      <c r="J845"/>
    </row>
    <row r="846" spans="1:10" s="2" customFormat="1" x14ac:dyDescent="0.2">
      <c r="A846"/>
      <c r="B846"/>
      <c r="C846"/>
      <c r="D846"/>
      <c r="G846"/>
      <c r="H846"/>
      <c r="I846"/>
      <c r="J846"/>
    </row>
    <row r="847" spans="1:10" s="2" customFormat="1" x14ac:dyDescent="0.2">
      <c r="A847"/>
      <c r="B847"/>
      <c r="C847"/>
      <c r="D847"/>
      <c r="G847"/>
      <c r="H847"/>
      <c r="I847"/>
      <c r="J847"/>
    </row>
    <row r="848" spans="1:10" s="2" customFormat="1" x14ac:dyDescent="0.2">
      <c r="A848"/>
      <c r="B848"/>
      <c r="C848"/>
      <c r="D848"/>
      <c r="G848"/>
      <c r="H848"/>
      <c r="I848"/>
      <c r="J848"/>
    </row>
    <row r="849" spans="1:10" s="2" customFormat="1" x14ac:dyDescent="0.2">
      <c r="A849"/>
      <c r="B849"/>
      <c r="C849"/>
      <c r="D849"/>
      <c r="G849"/>
      <c r="H849"/>
      <c r="I849"/>
      <c r="J849"/>
    </row>
    <row r="850" spans="1:10" s="2" customFormat="1" x14ac:dyDescent="0.2">
      <c r="A850"/>
      <c r="B850"/>
      <c r="C850"/>
      <c r="D850"/>
      <c r="G850"/>
      <c r="H850"/>
      <c r="I850"/>
      <c r="J850"/>
    </row>
    <row r="851" spans="1:10" s="2" customFormat="1" x14ac:dyDescent="0.2">
      <c r="A851"/>
      <c r="B851"/>
      <c r="C851"/>
      <c r="D851"/>
      <c r="G851"/>
      <c r="H851"/>
      <c r="I851"/>
      <c r="J851"/>
    </row>
    <row r="852" spans="1:10" s="2" customFormat="1" x14ac:dyDescent="0.2">
      <c r="A852"/>
      <c r="B852"/>
      <c r="C852"/>
      <c r="D852"/>
      <c r="G852"/>
      <c r="H852"/>
      <c r="I852"/>
      <c r="J852"/>
    </row>
    <row r="853" spans="1:10" s="2" customFormat="1" x14ac:dyDescent="0.2">
      <c r="A853"/>
      <c r="B853"/>
      <c r="C853"/>
      <c r="D853"/>
      <c r="G853"/>
      <c r="H853"/>
      <c r="I853"/>
      <c r="J853"/>
    </row>
    <row r="854" spans="1:10" s="2" customFormat="1" x14ac:dyDescent="0.2">
      <c r="A854"/>
      <c r="B854"/>
      <c r="C854"/>
      <c r="D854"/>
      <c r="G854"/>
      <c r="H854"/>
      <c r="I854"/>
      <c r="J854"/>
    </row>
    <row r="855" spans="1:10" s="2" customFormat="1" x14ac:dyDescent="0.2">
      <c r="A855"/>
      <c r="B855"/>
      <c r="C855"/>
      <c r="D855"/>
      <c r="G855"/>
      <c r="H855"/>
      <c r="I855"/>
      <c r="J855"/>
    </row>
    <row r="856" spans="1:10" s="2" customFormat="1" x14ac:dyDescent="0.2">
      <c r="A856"/>
      <c r="B856"/>
      <c r="C856"/>
      <c r="D856"/>
      <c r="G856"/>
      <c r="H856"/>
      <c r="I856"/>
      <c r="J856"/>
    </row>
    <row r="857" spans="1:10" s="2" customFormat="1" x14ac:dyDescent="0.2">
      <c r="A857"/>
      <c r="B857"/>
      <c r="C857"/>
      <c r="D857"/>
      <c r="G857"/>
      <c r="H857"/>
      <c r="I857"/>
      <c r="J857"/>
    </row>
    <row r="858" spans="1:10" s="2" customFormat="1" x14ac:dyDescent="0.2">
      <c r="A858"/>
      <c r="B858"/>
      <c r="C858"/>
      <c r="D858"/>
      <c r="G858"/>
      <c r="H858"/>
      <c r="I858"/>
      <c r="J858"/>
    </row>
    <row r="859" spans="1:10" s="2" customFormat="1" x14ac:dyDescent="0.2">
      <c r="A859"/>
      <c r="B859"/>
      <c r="C859"/>
      <c r="D859"/>
      <c r="G859"/>
      <c r="H859"/>
      <c r="I859"/>
      <c r="J859"/>
    </row>
    <row r="860" spans="1:10" s="2" customFormat="1" x14ac:dyDescent="0.2">
      <c r="A860"/>
      <c r="B860"/>
      <c r="C860"/>
      <c r="D860"/>
      <c r="G860"/>
      <c r="H860"/>
      <c r="I860"/>
      <c r="J860"/>
    </row>
    <row r="861" spans="1:10" s="2" customFormat="1" x14ac:dyDescent="0.2">
      <c r="A861"/>
      <c r="B861"/>
      <c r="C861"/>
      <c r="D861"/>
      <c r="G861"/>
      <c r="H861"/>
      <c r="I861"/>
      <c r="J861"/>
    </row>
    <row r="862" spans="1:10" s="2" customFormat="1" x14ac:dyDescent="0.2">
      <c r="A862"/>
      <c r="B862"/>
      <c r="C862"/>
      <c r="D862"/>
      <c r="G862"/>
      <c r="H862"/>
      <c r="I862"/>
      <c r="J862"/>
    </row>
    <row r="863" spans="1:10" s="2" customFormat="1" x14ac:dyDescent="0.2">
      <c r="A863"/>
      <c r="B863"/>
      <c r="C863"/>
      <c r="D863"/>
      <c r="G863"/>
      <c r="H863"/>
      <c r="I863"/>
      <c r="J863"/>
    </row>
    <row r="864" spans="1:10" s="2" customFormat="1" x14ac:dyDescent="0.2">
      <c r="A864"/>
      <c r="B864"/>
      <c r="C864"/>
      <c r="D864"/>
      <c r="G864"/>
      <c r="H864"/>
      <c r="I864"/>
      <c r="J864"/>
    </row>
    <row r="865" spans="1:10" s="2" customFormat="1" x14ac:dyDescent="0.2">
      <c r="A865"/>
      <c r="B865"/>
      <c r="C865"/>
      <c r="D865"/>
      <c r="G865"/>
      <c r="H865"/>
      <c r="I865"/>
      <c r="J865"/>
    </row>
    <row r="866" spans="1:10" s="2" customFormat="1" x14ac:dyDescent="0.2">
      <c r="A866"/>
      <c r="B866"/>
      <c r="C866"/>
      <c r="D866"/>
      <c r="G866"/>
      <c r="H866"/>
      <c r="I866"/>
      <c r="J866"/>
    </row>
    <row r="867" spans="1:10" s="2" customFormat="1" x14ac:dyDescent="0.2">
      <c r="A867"/>
      <c r="B867"/>
      <c r="C867"/>
      <c r="D867"/>
      <c r="G867"/>
      <c r="H867"/>
      <c r="I867"/>
      <c r="J867"/>
    </row>
    <row r="868" spans="1:10" s="2" customFormat="1" x14ac:dyDescent="0.2">
      <c r="A868"/>
      <c r="B868"/>
      <c r="C868"/>
      <c r="D868"/>
      <c r="G868"/>
      <c r="H868"/>
      <c r="I868"/>
      <c r="J868"/>
    </row>
    <row r="869" spans="1:10" s="2" customFormat="1" x14ac:dyDescent="0.2">
      <c r="A869"/>
      <c r="B869"/>
      <c r="C869"/>
      <c r="D869"/>
      <c r="G869"/>
      <c r="H869"/>
      <c r="I869"/>
      <c r="J869"/>
    </row>
    <row r="870" spans="1:10" s="2" customFormat="1" x14ac:dyDescent="0.2">
      <c r="A870"/>
      <c r="B870"/>
      <c r="C870"/>
      <c r="D870"/>
      <c r="G870"/>
      <c r="H870"/>
      <c r="I870"/>
      <c r="J870"/>
    </row>
    <row r="871" spans="1:10" s="2" customFormat="1" x14ac:dyDescent="0.2">
      <c r="A871"/>
      <c r="B871"/>
      <c r="C871"/>
      <c r="D871"/>
      <c r="G871"/>
      <c r="H871"/>
      <c r="I871"/>
      <c r="J871"/>
    </row>
    <row r="872" spans="1:10" s="2" customFormat="1" x14ac:dyDescent="0.2">
      <c r="A872"/>
      <c r="B872"/>
      <c r="C872"/>
      <c r="D872"/>
      <c r="G872"/>
      <c r="H872"/>
      <c r="I872"/>
      <c r="J872"/>
    </row>
    <row r="873" spans="1:10" s="2" customFormat="1" x14ac:dyDescent="0.2">
      <c r="A873"/>
      <c r="B873"/>
      <c r="C873"/>
      <c r="D873"/>
      <c r="G873"/>
      <c r="H873"/>
      <c r="I873"/>
      <c r="J873"/>
    </row>
    <row r="874" spans="1:10" s="2" customFormat="1" x14ac:dyDescent="0.2">
      <c r="A874"/>
      <c r="B874"/>
      <c r="C874"/>
      <c r="D874"/>
      <c r="G874"/>
      <c r="H874"/>
      <c r="I874"/>
      <c r="J874"/>
    </row>
    <row r="875" spans="1:10" s="2" customFormat="1" x14ac:dyDescent="0.2">
      <c r="A875"/>
      <c r="B875"/>
      <c r="C875"/>
      <c r="D875"/>
      <c r="G875"/>
      <c r="H875"/>
      <c r="I875"/>
      <c r="J875"/>
    </row>
    <row r="876" spans="1:10" s="2" customFormat="1" x14ac:dyDescent="0.2">
      <c r="A876"/>
      <c r="B876"/>
      <c r="C876"/>
      <c r="D876"/>
      <c r="G876"/>
      <c r="H876"/>
      <c r="I876"/>
      <c r="J876"/>
    </row>
    <row r="877" spans="1:10" s="2" customFormat="1" x14ac:dyDescent="0.2">
      <c r="A877"/>
      <c r="B877"/>
      <c r="C877"/>
      <c r="D877"/>
      <c r="G877"/>
      <c r="H877"/>
      <c r="I877"/>
      <c r="J877"/>
    </row>
    <row r="878" spans="1:10" s="2" customFormat="1" x14ac:dyDescent="0.2">
      <c r="A878"/>
      <c r="B878"/>
      <c r="C878"/>
      <c r="D878"/>
      <c r="G878"/>
      <c r="H878"/>
      <c r="I878"/>
      <c r="J878"/>
    </row>
    <row r="879" spans="1:10" s="2" customFormat="1" x14ac:dyDescent="0.2">
      <c r="A879"/>
      <c r="B879"/>
      <c r="C879"/>
      <c r="D879"/>
      <c r="G879"/>
      <c r="H879"/>
      <c r="I879"/>
      <c r="J879"/>
    </row>
    <row r="880" spans="1:10" s="2" customFormat="1" x14ac:dyDescent="0.2">
      <c r="A880"/>
      <c r="B880"/>
      <c r="C880"/>
      <c r="D880"/>
      <c r="G880"/>
      <c r="H880"/>
      <c r="I880"/>
      <c r="J880"/>
    </row>
    <row r="881" spans="1:10" s="2" customFormat="1" x14ac:dyDescent="0.2">
      <c r="A881"/>
      <c r="B881"/>
      <c r="C881"/>
      <c r="D881"/>
      <c r="G881"/>
      <c r="H881"/>
      <c r="I881"/>
      <c r="J881"/>
    </row>
    <row r="882" spans="1:10" s="2" customFormat="1" x14ac:dyDescent="0.2">
      <c r="A882"/>
      <c r="B882"/>
      <c r="C882"/>
      <c r="D882"/>
      <c r="G882"/>
      <c r="H882"/>
      <c r="I882"/>
      <c r="J882"/>
    </row>
    <row r="883" spans="1:10" s="2" customFormat="1" x14ac:dyDescent="0.2">
      <c r="A883"/>
      <c r="B883"/>
      <c r="C883"/>
      <c r="D883"/>
      <c r="G883"/>
      <c r="H883"/>
      <c r="I883"/>
      <c r="J883"/>
    </row>
    <row r="884" spans="1:10" s="2" customFormat="1" x14ac:dyDescent="0.2">
      <c r="A884"/>
      <c r="B884"/>
      <c r="C884"/>
      <c r="D884"/>
      <c r="G884"/>
      <c r="H884"/>
      <c r="I884"/>
      <c r="J884"/>
    </row>
    <row r="885" spans="1:10" s="2" customFormat="1" x14ac:dyDescent="0.2">
      <c r="A885"/>
      <c r="B885"/>
      <c r="C885"/>
      <c r="D885"/>
      <c r="G885"/>
      <c r="H885"/>
      <c r="I885"/>
      <c r="J885"/>
    </row>
    <row r="886" spans="1:10" s="2" customFormat="1" x14ac:dyDescent="0.2">
      <c r="A886"/>
      <c r="B886"/>
      <c r="C886"/>
      <c r="D886"/>
      <c r="G886"/>
      <c r="H886"/>
      <c r="I886"/>
      <c r="J886"/>
    </row>
    <row r="887" spans="1:10" s="2" customFormat="1" x14ac:dyDescent="0.2">
      <c r="A887"/>
      <c r="B887"/>
      <c r="C887"/>
      <c r="D887"/>
      <c r="G887"/>
      <c r="H887"/>
      <c r="I887"/>
      <c r="J887"/>
    </row>
    <row r="888" spans="1:10" s="2" customFormat="1" x14ac:dyDescent="0.2">
      <c r="A888"/>
      <c r="B888"/>
      <c r="C888"/>
      <c r="D888"/>
      <c r="G888"/>
      <c r="H888"/>
      <c r="I888"/>
      <c r="J888"/>
    </row>
    <row r="889" spans="1:10" s="2" customFormat="1" x14ac:dyDescent="0.2">
      <c r="A889"/>
      <c r="B889"/>
      <c r="C889"/>
      <c r="D889"/>
      <c r="G889"/>
      <c r="H889"/>
      <c r="I889"/>
      <c r="J889"/>
    </row>
    <row r="890" spans="1:10" s="2" customFormat="1" x14ac:dyDescent="0.2">
      <c r="A890"/>
      <c r="B890"/>
      <c r="C890"/>
      <c r="D890"/>
      <c r="G890"/>
      <c r="H890"/>
      <c r="I890"/>
      <c r="J890"/>
    </row>
    <row r="891" spans="1:10" s="2" customFormat="1" x14ac:dyDescent="0.2">
      <c r="A891"/>
      <c r="B891"/>
      <c r="C891"/>
      <c r="D891"/>
      <c r="G891"/>
      <c r="H891"/>
      <c r="I891"/>
      <c r="J891"/>
    </row>
    <row r="892" spans="1:10" s="2" customFormat="1" x14ac:dyDescent="0.2">
      <c r="A892"/>
      <c r="B892"/>
      <c r="C892"/>
      <c r="D892"/>
      <c r="G892"/>
      <c r="H892"/>
      <c r="I892"/>
      <c r="J892"/>
    </row>
    <row r="893" spans="1:10" s="2" customFormat="1" x14ac:dyDescent="0.2">
      <c r="A893"/>
      <c r="B893"/>
      <c r="C893"/>
      <c r="D893"/>
      <c r="G893"/>
      <c r="H893"/>
      <c r="I893"/>
      <c r="J893"/>
    </row>
    <row r="894" spans="1:10" s="2" customFormat="1" x14ac:dyDescent="0.2">
      <c r="A894"/>
      <c r="B894"/>
      <c r="C894"/>
      <c r="D894"/>
      <c r="G894"/>
      <c r="H894"/>
      <c r="I894"/>
      <c r="J894"/>
    </row>
    <row r="895" spans="1:10" s="2" customFormat="1" x14ac:dyDescent="0.2">
      <c r="A895"/>
      <c r="B895"/>
      <c r="C895"/>
      <c r="D895"/>
      <c r="G895"/>
      <c r="H895"/>
      <c r="I895"/>
      <c r="J895"/>
    </row>
    <row r="896" spans="1:10" s="2" customFormat="1" x14ac:dyDescent="0.2">
      <c r="A896"/>
      <c r="B896"/>
      <c r="C896"/>
      <c r="D896"/>
      <c r="G896"/>
      <c r="H896"/>
      <c r="I896"/>
      <c r="J896"/>
    </row>
    <row r="897" spans="1:10" s="2" customFormat="1" x14ac:dyDescent="0.2">
      <c r="A897"/>
      <c r="B897"/>
      <c r="C897"/>
      <c r="D897"/>
      <c r="G897"/>
      <c r="H897"/>
      <c r="I897"/>
      <c r="J897"/>
    </row>
    <row r="898" spans="1:10" s="2" customFormat="1" x14ac:dyDescent="0.2">
      <c r="A898"/>
      <c r="B898"/>
      <c r="C898"/>
      <c r="D898"/>
      <c r="G898"/>
      <c r="H898"/>
      <c r="I898"/>
      <c r="J898"/>
    </row>
    <row r="899" spans="1:10" s="2" customFormat="1" x14ac:dyDescent="0.2">
      <c r="A899"/>
      <c r="B899"/>
      <c r="C899"/>
      <c r="D899"/>
      <c r="G899"/>
      <c r="H899"/>
      <c r="I899"/>
      <c r="J899"/>
    </row>
    <row r="900" spans="1:10" s="2" customFormat="1" x14ac:dyDescent="0.2">
      <c r="A900"/>
      <c r="B900"/>
      <c r="C900"/>
      <c r="D900"/>
      <c r="G900"/>
      <c r="H900"/>
      <c r="I900"/>
      <c r="J900"/>
    </row>
    <row r="901" spans="1:10" s="2" customFormat="1" x14ac:dyDescent="0.2">
      <c r="A901"/>
      <c r="B901"/>
      <c r="C901"/>
      <c r="D901"/>
      <c r="G901"/>
      <c r="H901"/>
      <c r="I901"/>
      <c r="J901"/>
    </row>
    <row r="902" spans="1:10" s="2" customFormat="1" x14ac:dyDescent="0.2">
      <c r="A902"/>
      <c r="B902"/>
      <c r="C902"/>
      <c r="D902"/>
      <c r="G902"/>
      <c r="H902"/>
      <c r="I902"/>
      <c r="J902"/>
    </row>
    <row r="903" spans="1:10" s="2" customFormat="1" x14ac:dyDescent="0.2">
      <c r="A903"/>
      <c r="B903"/>
      <c r="C903"/>
      <c r="D903"/>
      <c r="G903"/>
      <c r="H903"/>
      <c r="I903"/>
      <c r="J903"/>
    </row>
    <row r="904" spans="1:10" s="2" customFormat="1" x14ac:dyDescent="0.2">
      <c r="A904"/>
      <c r="B904"/>
      <c r="C904"/>
      <c r="D904"/>
      <c r="G904"/>
      <c r="H904"/>
      <c r="I904"/>
      <c r="J904"/>
    </row>
    <row r="905" spans="1:10" s="2" customFormat="1" x14ac:dyDescent="0.2">
      <c r="A905"/>
      <c r="B905"/>
      <c r="C905"/>
      <c r="D905"/>
      <c r="G905"/>
      <c r="H905"/>
      <c r="I905"/>
      <c r="J905"/>
    </row>
    <row r="906" spans="1:10" s="2" customFormat="1" x14ac:dyDescent="0.2">
      <c r="A906"/>
      <c r="B906"/>
      <c r="C906"/>
      <c r="D906"/>
      <c r="G906"/>
      <c r="H906"/>
      <c r="I906"/>
      <c r="J906"/>
    </row>
    <row r="907" spans="1:10" s="2" customFormat="1" x14ac:dyDescent="0.2">
      <c r="A907"/>
      <c r="B907"/>
      <c r="C907"/>
      <c r="D907"/>
      <c r="G907"/>
      <c r="H907"/>
      <c r="I907"/>
      <c r="J907"/>
    </row>
    <row r="908" spans="1:10" s="2" customFormat="1" x14ac:dyDescent="0.2">
      <c r="A908"/>
      <c r="B908"/>
      <c r="C908"/>
      <c r="D908"/>
      <c r="G908"/>
      <c r="H908"/>
      <c r="I908"/>
      <c r="J908"/>
    </row>
    <row r="909" spans="1:10" s="2" customFormat="1" x14ac:dyDescent="0.2">
      <c r="A909"/>
      <c r="B909"/>
      <c r="C909"/>
      <c r="D909"/>
      <c r="G909"/>
      <c r="H909"/>
      <c r="I909"/>
      <c r="J909"/>
    </row>
    <row r="910" spans="1:10" s="2" customFormat="1" x14ac:dyDescent="0.2">
      <c r="A910"/>
      <c r="B910"/>
      <c r="C910"/>
      <c r="D910"/>
      <c r="G910"/>
      <c r="H910"/>
      <c r="I910"/>
      <c r="J910"/>
    </row>
    <row r="911" spans="1:10" s="2" customFormat="1" x14ac:dyDescent="0.2">
      <c r="A911"/>
      <c r="B911"/>
      <c r="C911"/>
      <c r="D911"/>
      <c r="G911"/>
      <c r="H911"/>
      <c r="I911"/>
      <c r="J911"/>
    </row>
    <row r="912" spans="1:10" s="2" customFormat="1" x14ac:dyDescent="0.2">
      <c r="A912"/>
      <c r="B912"/>
      <c r="C912"/>
      <c r="D912"/>
      <c r="G912"/>
      <c r="H912"/>
      <c r="I912"/>
      <c r="J912"/>
    </row>
    <row r="913" spans="1:10" s="2" customFormat="1" x14ac:dyDescent="0.2">
      <c r="A913"/>
      <c r="B913"/>
      <c r="C913"/>
      <c r="D913"/>
      <c r="G913"/>
      <c r="H913"/>
      <c r="I913"/>
      <c r="J913"/>
    </row>
    <row r="914" spans="1:10" s="2" customFormat="1" x14ac:dyDescent="0.2">
      <c r="A914"/>
      <c r="B914"/>
      <c r="C914"/>
      <c r="D914"/>
      <c r="G914"/>
      <c r="H914"/>
      <c r="I914"/>
      <c r="J914"/>
    </row>
    <row r="915" spans="1:10" s="2" customFormat="1" x14ac:dyDescent="0.2">
      <c r="A915"/>
      <c r="B915"/>
      <c r="C915"/>
      <c r="D915"/>
      <c r="G915"/>
      <c r="H915"/>
      <c r="I915"/>
      <c r="J915"/>
    </row>
    <row r="916" spans="1:10" s="2" customFormat="1" x14ac:dyDescent="0.2">
      <c r="A916"/>
      <c r="B916"/>
      <c r="C916"/>
      <c r="D916"/>
      <c r="G916"/>
      <c r="H916"/>
      <c r="I916"/>
      <c r="J916"/>
    </row>
    <row r="917" spans="1:10" s="2" customFormat="1" x14ac:dyDescent="0.2">
      <c r="A917"/>
      <c r="B917"/>
      <c r="C917"/>
      <c r="D917"/>
      <c r="G917"/>
      <c r="H917"/>
      <c r="I917"/>
      <c r="J917"/>
    </row>
    <row r="918" spans="1:10" s="2" customFormat="1" x14ac:dyDescent="0.2">
      <c r="A918"/>
      <c r="B918"/>
      <c r="C918"/>
      <c r="D918"/>
      <c r="G918"/>
      <c r="H918"/>
      <c r="I918"/>
      <c r="J918"/>
    </row>
    <row r="919" spans="1:10" s="2" customFormat="1" x14ac:dyDescent="0.2">
      <c r="A919"/>
      <c r="B919"/>
      <c r="C919"/>
      <c r="D919"/>
      <c r="G919"/>
      <c r="H919"/>
      <c r="I919"/>
      <c r="J919"/>
    </row>
    <row r="920" spans="1:10" s="2" customFormat="1" x14ac:dyDescent="0.2">
      <c r="A920"/>
      <c r="B920"/>
      <c r="C920"/>
      <c r="D920"/>
      <c r="G920"/>
      <c r="H920"/>
      <c r="I920"/>
      <c r="J920"/>
    </row>
    <row r="921" spans="1:10" s="2" customFormat="1" x14ac:dyDescent="0.2">
      <c r="A921"/>
      <c r="B921"/>
      <c r="C921"/>
      <c r="D921"/>
      <c r="G921"/>
      <c r="H921"/>
      <c r="I921"/>
      <c r="J921"/>
    </row>
    <row r="922" spans="1:10" s="2" customFormat="1" x14ac:dyDescent="0.2">
      <c r="A922"/>
      <c r="B922"/>
      <c r="C922"/>
      <c r="D922"/>
      <c r="G922"/>
      <c r="H922"/>
      <c r="I922"/>
      <c r="J922"/>
    </row>
    <row r="923" spans="1:10" s="2" customFormat="1" x14ac:dyDescent="0.2">
      <c r="A923"/>
      <c r="B923"/>
      <c r="C923"/>
      <c r="D923"/>
      <c r="G923"/>
      <c r="H923"/>
      <c r="I923"/>
      <c r="J923"/>
    </row>
    <row r="924" spans="1:10" s="2" customFormat="1" x14ac:dyDescent="0.2">
      <c r="A924"/>
      <c r="B924"/>
      <c r="C924"/>
      <c r="D924"/>
      <c r="G924"/>
      <c r="H924"/>
      <c r="I924"/>
      <c r="J924"/>
    </row>
    <row r="925" spans="1:10" s="2" customFormat="1" x14ac:dyDescent="0.2">
      <c r="A925"/>
      <c r="B925"/>
      <c r="C925"/>
      <c r="D925"/>
      <c r="G925"/>
      <c r="H925"/>
      <c r="I925"/>
      <c r="J925"/>
    </row>
    <row r="926" spans="1:10" s="2" customFormat="1" x14ac:dyDescent="0.2">
      <c r="A926"/>
      <c r="B926"/>
      <c r="C926"/>
      <c r="D926"/>
      <c r="G926"/>
      <c r="H926"/>
      <c r="I926"/>
      <c r="J926"/>
    </row>
    <row r="927" spans="1:10" s="2" customFormat="1" x14ac:dyDescent="0.2">
      <c r="A927"/>
      <c r="B927"/>
      <c r="C927"/>
      <c r="D927"/>
      <c r="G927"/>
      <c r="H927"/>
      <c r="I927"/>
      <c r="J927"/>
    </row>
    <row r="928" spans="1:10" s="2" customFormat="1" x14ac:dyDescent="0.2">
      <c r="A928"/>
      <c r="B928"/>
      <c r="C928"/>
      <c r="D928"/>
      <c r="G928"/>
      <c r="H928"/>
      <c r="I928"/>
      <c r="J928"/>
    </row>
    <row r="929" spans="1:10" s="2" customFormat="1" x14ac:dyDescent="0.2">
      <c r="A929"/>
      <c r="B929"/>
      <c r="C929"/>
      <c r="D929"/>
      <c r="G929"/>
      <c r="H929"/>
      <c r="I929"/>
      <c r="J929"/>
    </row>
    <row r="930" spans="1:10" s="2" customFormat="1" x14ac:dyDescent="0.2">
      <c r="A930"/>
      <c r="B930"/>
      <c r="C930"/>
      <c r="D930"/>
      <c r="G930"/>
      <c r="H930"/>
      <c r="I930"/>
      <c r="J930"/>
    </row>
    <row r="931" spans="1:10" s="2" customFormat="1" x14ac:dyDescent="0.2">
      <c r="A931"/>
      <c r="B931"/>
      <c r="C931"/>
      <c r="D931"/>
      <c r="G931"/>
      <c r="H931"/>
      <c r="I931"/>
      <c r="J931"/>
    </row>
    <row r="932" spans="1:10" s="2" customFormat="1" x14ac:dyDescent="0.2">
      <c r="A932"/>
      <c r="B932"/>
      <c r="C932"/>
      <c r="D932"/>
      <c r="G932"/>
      <c r="H932"/>
      <c r="I932"/>
      <c r="J932"/>
    </row>
    <row r="933" spans="1:10" s="2" customFormat="1" x14ac:dyDescent="0.2">
      <c r="A933"/>
      <c r="B933"/>
      <c r="C933"/>
      <c r="D933"/>
      <c r="G933"/>
      <c r="H933"/>
      <c r="I933"/>
      <c r="J933"/>
    </row>
    <row r="934" spans="1:10" s="2" customFormat="1" x14ac:dyDescent="0.2">
      <c r="A934"/>
      <c r="B934"/>
      <c r="C934"/>
      <c r="D934"/>
      <c r="G934"/>
      <c r="H934"/>
      <c r="I934"/>
      <c r="J934"/>
    </row>
    <row r="935" spans="1:10" s="2" customFormat="1" x14ac:dyDescent="0.2">
      <c r="A935"/>
      <c r="B935"/>
      <c r="C935"/>
      <c r="D935"/>
      <c r="G935"/>
      <c r="H935"/>
      <c r="I935"/>
      <c r="J935"/>
    </row>
    <row r="936" spans="1:10" s="2" customFormat="1" x14ac:dyDescent="0.2">
      <c r="A936"/>
      <c r="B936"/>
      <c r="C936"/>
      <c r="D936"/>
      <c r="G936"/>
      <c r="H936"/>
      <c r="I936"/>
      <c r="J936"/>
    </row>
    <row r="937" spans="1:10" s="2" customFormat="1" x14ac:dyDescent="0.2">
      <c r="A937"/>
      <c r="B937"/>
      <c r="C937"/>
      <c r="D937"/>
      <c r="G937"/>
      <c r="H937"/>
      <c r="I937"/>
      <c r="J937"/>
    </row>
    <row r="938" spans="1:10" s="2" customFormat="1" x14ac:dyDescent="0.2">
      <c r="A938"/>
      <c r="B938"/>
      <c r="C938"/>
      <c r="D938"/>
      <c r="G938"/>
      <c r="H938"/>
      <c r="I938"/>
      <c r="J938"/>
    </row>
    <row r="939" spans="1:10" s="2" customFormat="1" x14ac:dyDescent="0.2">
      <c r="A939"/>
      <c r="B939"/>
      <c r="C939"/>
      <c r="D939"/>
      <c r="G939"/>
      <c r="H939"/>
      <c r="I939"/>
      <c r="J939"/>
    </row>
    <row r="940" spans="1:10" s="2" customFormat="1" x14ac:dyDescent="0.2">
      <c r="A940"/>
      <c r="B940"/>
      <c r="C940"/>
      <c r="D940"/>
      <c r="G940"/>
      <c r="H940"/>
      <c r="I940"/>
      <c r="J940"/>
    </row>
    <row r="941" spans="1:10" s="2" customFormat="1" x14ac:dyDescent="0.2">
      <c r="A941"/>
      <c r="B941"/>
      <c r="C941"/>
      <c r="D941"/>
      <c r="G941"/>
      <c r="H941"/>
      <c r="I941"/>
      <c r="J941"/>
    </row>
    <row r="942" spans="1:10" s="2" customFormat="1" x14ac:dyDescent="0.2">
      <c r="A942"/>
      <c r="B942"/>
      <c r="C942"/>
      <c r="D942"/>
      <c r="G942"/>
      <c r="H942"/>
      <c r="I942"/>
      <c r="J942"/>
    </row>
    <row r="943" spans="1:10" s="2" customFormat="1" x14ac:dyDescent="0.2">
      <c r="A943"/>
      <c r="B943"/>
      <c r="C943"/>
      <c r="D943"/>
      <c r="G943"/>
      <c r="H943"/>
      <c r="I943"/>
      <c r="J943"/>
    </row>
    <row r="944" spans="1:10" s="2" customFormat="1" x14ac:dyDescent="0.2">
      <c r="A944"/>
      <c r="B944"/>
      <c r="C944"/>
      <c r="D944"/>
      <c r="G944"/>
      <c r="H944"/>
      <c r="I944"/>
      <c r="J944"/>
    </row>
    <row r="945" spans="1:10" s="2" customFormat="1" x14ac:dyDescent="0.2">
      <c r="A945"/>
      <c r="B945"/>
      <c r="C945"/>
      <c r="D945"/>
      <c r="G945"/>
      <c r="H945"/>
      <c r="I945"/>
      <c r="J945"/>
    </row>
    <row r="946" spans="1:10" s="2" customFormat="1" x14ac:dyDescent="0.2">
      <c r="A946"/>
      <c r="B946"/>
      <c r="C946"/>
      <c r="D946"/>
      <c r="G946"/>
      <c r="H946"/>
      <c r="I946"/>
      <c r="J946"/>
    </row>
    <row r="947" spans="1:10" s="2" customFormat="1" x14ac:dyDescent="0.2">
      <c r="A947"/>
      <c r="B947"/>
      <c r="C947"/>
      <c r="D947"/>
      <c r="G947"/>
      <c r="H947"/>
      <c r="I947"/>
      <c r="J947"/>
    </row>
    <row r="948" spans="1:10" s="2" customFormat="1" x14ac:dyDescent="0.2">
      <c r="A948"/>
      <c r="B948"/>
      <c r="C948"/>
      <c r="D948"/>
      <c r="G948"/>
      <c r="H948"/>
      <c r="I948"/>
      <c r="J948"/>
    </row>
    <row r="949" spans="1:10" s="2" customFormat="1" x14ac:dyDescent="0.2">
      <c r="A949"/>
      <c r="B949"/>
      <c r="C949"/>
      <c r="D949"/>
      <c r="G949"/>
      <c r="H949"/>
      <c r="I949"/>
      <c r="J949"/>
    </row>
    <row r="950" spans="1:10" s="2" customFormat="1" x14ac:dyDescent="0.2">
      <c r="A950"/>
      <c r="B950"/>
      <c r="C950"/>
      <c r="D950"/>
      <c r="G950"/>
      <c r="H950"/>
      <c r="I950"/>
      <c r="J950"/>
    </row>
    <row r="951" spans="1:10" s="2" customFormat="1" x14ac:dyDescent="0.2">
      <c r="A951"/>
      <c r="B951"/>
      <c r="C951"/>
      <c r="D951"/>
      <c r="G951"/>
      <c r="H951"/>
      <c r="I951"/>
      <c r="J951"/>
    </row>
    <row r="952" spans="1:10" s="2" customFormat="1" x14ac:dyDescent="0.2">
      <c r="A952"/>
      <c r="B952"/>
      <c r="C952"/>
      <c r="D952"/>
      <c r="G952"/>
      <c r="H952"/>
      <c r="I952"/>
      <c r="J952"/>
    </row>
    <row r="953" spans="1:10" s="2" customFormat="1" x14ac:dyDescent="0.2">
      <c r="A953"/>
      <c r="B953"/>
      <c r="C953"/>
      <c r="D953"/>
      <c r="G953"/>
      <c r="H953"/>
      <c r="I953"/>
      <c r="J953"/>
    </row>
    <row r="954" spans="1:10" s="2" customFormat="1" x14ac:dyDescent="0.2">
      <c r="A954"/>
      <c r="B954"/>
      <c r="C954"/>
      <c r="D954"/>
      <c r="G954"/>
      <c r="H954"/>
      <c r="I954"/>
      <c r="J954"/>
    </row>
    <row r="955" spans="1:10" s="2" customFormat="1" x14ac:dyDescent="0.2">
      <c r="A955"/>
      <c r="B955"/>
      <c r="C955"/>
      <c r="D955"/>
      <c r="G955"/>
      <c r="H955"/>
      <c r="I955"/>
      <c r="J955"/>
    </row>
    <row r="956" spans="1:10" s="2" customFormat="1" x14ac:dyDescent="0.2">
      <c r="A956"/>
      <c r="B956"/>
      <c r="C956"/>
      <c r="D956"/>
      <c r="G956"/>
      <c r="H956"/>
      <c r="I956"/>
      <c r="J956"/>
    </row>
    <row r="957" spans="1:10" s="2" customFormat="1" x14ac:dyDescent="0.2">
      <c r="A957"/>
      <c r="B957"/>
      <c r="C957"/>
      <c r="D957"/>
      <c r="G957"/>
      <c r="H957"/>
      <c r="I957"/>
      <c r="J957"/>
    </row>
    <row r="958" spans="1:10" s="2" customFormat="1" x14ac:dyDescent="0.2">
      <c r="A958"/>
      <c r="B958"/>
      <c r="C958"/>
      <c r="D958"/>
      <c r="G958"/>
      <c r="H958"/>
      <c r="I958"/>
      <c r="J958"/>
    </row>
    <row r="959" spans="1:10" s="2" customFormat="1" x14ac:dyDescent="0.2">
      <c r="A959"/>
      <c r="B959"/>
      <c r="C959"/>
      <c r="D959"/>
      <c r="G959"/>
      <c r="H959"/>
      <c r="I959"/>
      <c r="J959"/>
    </row>
    <row r="960" spans="1:10" s="2" customFormat="1" x14ac:dyDescent="0.2">
      <c r="A960"/>
      <c r="B960"/>
      <c r="C960"/>
      <c r="D960"/>
      <c r="G960"/>
      <c r="H960"/>
      <c r="I960"/>
      <c r="J960"/>
    </row>
    <row r="961" spans="1:10" s="2" customFormat="1" x14ac:dyDescent="0.2">
      <c r="A961"/>
      <c r="B961"/>
      <c r="C961"/>
      <c r="D961"/>
      <c r="G961"/>
      <c r="H961"/>
      <c r="I961"/>
      <c r="J961"/>
    </row>
    <row r="962" spans="1:10" s="2" customFormat="1" x14ac:dyDescent="0.2">
      <c r="A962"/>
      <c r="B962"/>
      <c r="C962"/>
      <c r="D962"/>
      <c r="G962"/>
      <c r="H962"/>
      <c r="I962"/>
      <c r="J962"/>
    </row>
    <row r="963" spans="1:10" s="2" customFormat="1" x14ac:dyDescent="0.2">
      <c r="A963"/>
      <c r="B963"/>
      <c r="C963"/>
      <c r="D963"/>
      <c r="G963"/>
      <c r="H963"/>
      <c r="I963"/>
      <c r="J963"/>
    </row>
    <row r="964" spans="1:10" s="2" customFormat="1" x14ac:dyDescent="0.2">
      <c r="A964"/>
      <c r="B964"/>
      <c r="C964"/>
      <c r="D964"/>
      <c r="G964"/>
      <c r="H964"/>
      <c r="I964"/>
      <c r="J964"/>
    </row>
    <row r="965" spans="1:10" s="2" customFormat="1" x14ac:dyDescent="0.2">
      <c r="A965"/>
      <c r="B965"/>
      <c r="C965"/>
      <c r="D965"/>
      <c r="G965"/>
      <c r="H965"/>
      <c r="I965"/>
      <c r="J965"/>
    </row>
    <row r="966" spans="1:10" s="2" customFormat="1" x14ac:dyDescent="0.2">
      <c r="A966"/>
      <c r="B966"/>
      <c r="C966"/>
      <c r="D966"/>
      <c r="G966"/>
      <c r="H966"/>
      <c r="I966"/>
      <c r="J966"/>
    </row>
    <row r="967" spans="1:10" s="2" customFormat="1" x14ac:dyDescent="0.2">
      <c r="A967"/>
      <c r="B967"/>
      <c r="C967"/>
      <c r="D967"/>
      <c r="G967"/>
      <c r="H967"/>
      <c r="I967"/>
      <c r="J967"/>
    </row>
    <row r="968" spans="1:10" s="2" customFormat="1" x14ac:dyDescent="0.2">
      <c r="A968"/>
      <c r="B968"/>
      <c r="C968"/>
      <c r="D968"/>
      <c r="G968"/>
      <c r="H968"/>
      <c r="I968"/>
      <c r="J968"/>
    </row>
    <row r="969" spans="1:10" s="2" customFormat="1" x14ac:dyDescent="0.2">
      <c r="A969"/>
      <c r="B969"/>
      <c r="C969"/>
      <c r="D969"/>
      <c r="G969"/>
      <c r="H969"/>
      <c r="I969"/>
      <c r="J969"/>
    </row>
    <row r="970" spans="1:10" s="2" customFormat="1" x14ac:dyDescent="0.2">
      <c r="A970"/>
      <c r="B970"/>
      <c r="C970"/>
      <c r="D970"/>
      <c r="G970"/>
      <c r="H970"/>
      <c r="I970"/>
      <c r="J970"/>
    </row>
    <row r="971" spans="1:10" s="2" customFormat="1" x14ac:dyDescent="0.2">
      <c r="A971"/>
      <c r="B971"/>
      <c r="C971"/>
      <c r="D971"/>
      <c r="G971"/>
      <c r="H971"/>
      <c r="I971"/>
      <c r="J971"/>
    </row>
    <row r="972" spans="1:10" s="2" customFormat="1" x14ac:dyDescent="0.2">
      <c r="A972"/>
      <c r="B972"/>
      <c r="C972"/>
      <c r="D972"/>
      <c r="G972"/>
      <c r="H972"/>
      <c r="I972"/>
      <c r="J972"/>
    </row>
    <row r="973" spans="1:10" s="2" customFormat="1" x14ac:dyDescent="0.2">
      <c r="A973"/>
      <c r="B973"/>
      <c r="C973"/>
      <c r="D973"/>
      <c r="G973"/>
      <c r="H973"/>
      <c r="I973"/>
      <c r="J973"/>
    </row>
    <row r="974" spans="1:10" s="2" customFormat="1" x14ac:dyDescent="0.2">
      <c r="A974"/>
      <c r="B974"/>
      <c r="C974"/>
      <c r="D974"/>
      <c r="G974"/>
      <c r="H974"/>
      <c r="I974"/>
      <c r="J974"/>
    </row>
    <row r="975" spans="1:10" s="2" customFormat="1" x14ac:dyDescent="0.2">
      <c r="A975"/>
      <c r="B975"/>
      <c r="C975"/>
      <c r="D975"/>
      <c r="G975"/>
      <c r="H975"/>
      <c r="I975"/>
      <c r="J975"/>
    </row>
    <row r="976" spans="1:10" s="2" customFormat="1" x14ac:dyDescent="0.2">
      <c r="A976"/>
      <c r="B976"/>
      <c r="C976"/>
      <c r="D976"/>
      <c r="G976"/>
      <c r="H976"/>
      <c r="I976"/>
      <c r="J976"/>
    </row>
    <row r="977" spans="1:10" s="2" customFormat="1" x14ac:dyDescent="0.2">
      <c r="A977"/>
      <c r="B977"/>
      <c r="C977"/>
      <c r="D977"/>
      <c r="G977"/>
      <c r="H977"/>
      <c r="I977"/>
      <c r="J977"/>
    </row>
    <row r="978" spans="1:10" s="2" customFormat="1" x14ac:dyDescent="0.2">
      <c r="A978"/>
      <c r="B978"/>
      <c r="C978"/>
      <c r="D978"/>
      <c r="G978"/>
      <c r="H978"/>
      <c r="I978"/>
      <c r="J978"/>
    </row>
    <row r="979" spans="1:10" s="2" customFormat="1" x14ac:dyDescent="0.2">
      <c r="A979"/>
      <c r="B979"/>
      <c r="C979"/>
      <c r="D979"/>
      <c r="G979"/>
      <c r="H979"/>
      <c r="I979"/>
      <c r="J979"/>
    </row>
    <row r="980" spans="1:10" s="2" customFormat="1" x14ac:dyDescent="0.2">
      <c r="A980"/>
      <c r="B980"/>
      <c r="C980"/>
      <c r="D980"/>
      <c r="G980"/>
      <c r="H980"/>
      <c r="I980"/>
      <c r="J980"/>
    </row>
    <row r="981" spans="1:10" s="2" customFormat="1" x14ac:dyDescent="0.2">
      <c r="A981"/>
      <c r="B981"/>
      <c r="C981"/>
      <c r="D981"/>
      <c r="G981"/>
      <c r="H981"/>
      <c r="I981"/>
      <c r="J981"/>
    </row>
    <row r="982" spans="1:10" s="2" customFormat="1" x14ac:dyDescent="0.2">
      <c r="A982"/>
      <c r="B982"/>
      <c r="C982"/>
      <c r="D982"/>
      <c r="G982"/>
      <c r="H982"/>
      <c r="I982"/>
      <c r="J982"/>
    </row>
    <row r="983" spans="1:10" s="2" customFormat="1" x14ac:dyDescent="0.2">
      <c r="A983"/>
      <c r="B983"/>
      <c r="C983"/>
      <c r="D983"/>
      <c r="G983"/>
      <c r="H983"/>
      <c r="I983"/>
      <c r="J983"/>
    </row>
    <row r="984" spans="1:10" s="2" customFormat="1" x14ac:dyDescent="0.2">
      <c r="A984"/>
      <c r="B984"/>
      <c r="C984"/>
      <c r="D984"/>
      <c r="G984"/>
      <c r="H984"/>
      <c r="I984"/>
      <c r="J984"/>
    </row>
    <row r="985" spans="1:10" s="2" customFormat="1" x14ac:dyDescent="0.2">
      <c r="A985"/>
      <c r="B985"/>
      <c r="C985"/>
      <c r="D985"/>
      <c r="G985"/>
      <c r="H985"/>
      <c r="I985"/>
      <c r="J985"/>
    </row>
    <row r="986" spans="1:10" s="2" customFormat="1" x14ac:dyDescent="0.2">
      <c r="A986"/>
      <c r="B986"/>
      <c r="C986"/>
      <c r="D986"/>
      <c r="G986"/>
      <c r="H986"/>
      <c r="I986"/>
      <c r="J986"/>
    </row>
    <row r="987" spans="1:10" s="2" customFormat="1" x14ac:dyDescent="0.2">
      <c r="A987"/>
      <c r="B987"/>
      <c r="C987"/>
      <c r="D987"/>
      <c r="G987"/>
      <c r="H987"/>
      <c r="I987"/>
      <c r="J987"/>
    </row>
    <row r="988" spans="1:10" s="2" customFormat="1" x14ac:dyDescent="0.2">
      <c r="A988"/>
      <c r="B988"/>
      <c r="C988"/>
      <c r="D988"/>
      <c r="G988"/>
      <c r="H988"/>
      <c r="I988"/>
      <c r="J988"/>
    </row>
    <row r="989" spans="1:10" s="2" customFormat="1" x14ac:dyDescent="0.2">
      <c r="A989"/>
      <c r="B989"/>
      <c r="C989"/>
      <c r="D989"/>
      <c r="G989"/>
      <c r="H989"/>
      <c r="I989"/>
      <c r="J989"/>
    </row>
    <row r="990" spans="1:10" s="2" customFormat="1" x14ac:dyDescent="0.2">
      <c r="A990"/>
      <c r="B990"/>
      <c r="C990"/>
      <c r="D990"/>
      <c r="G990"/>
      <c r="H990"/>
      <c r="I990"/>
      <c r="J990"/>
    </row>
    <row r="991" spans="1:10" s="2" customFormat="1" x14ac:dyDescent="0.2">
      <c r="A991"/>
      <c r="B991"/>
      <c r="C991"/>
      <c r="D991"/>
      <c r="G991"/>
      <c r="H991"/>
      <c r="I991"/>
      <c r="J991"/>
    </row>
    <row r="992" spans="1:10" s="2" customFormat="1" x14ac:dyDescent="0.2">
      <c r="A992"/>
      <c r="B992"/>
      <c r="C992"/>
      <c r="D992"/>
      <c r="G992"/>
      <c r="H992"/>
      <c r="I992"/>
      <c r="J992"/>
    </row>
    <row r="993" spans="1:10" s="2" customFormat="1" x14ac:dyDescent="0.2">
      <c r="A993"/>
      <c r="B993"/>
      <c r="C993"/>
      <c r="D993"/>
      <c r="G993"/>
      <c r="H993"/>
      <c r="I993"/>
      <c r="J993"/>
    </row>
    <row r="994" spans="1:10" s="2" customFormat="1" x14ac:dyDescent="0.2">
      <c r="A994"/>
      <c r="B994"/>
      <c r="C994"/>
      <c r="D994"/>
      <c r="G994"/>
      <c r="H994"/>
      <c r="I994"/>
      <c r="J994"/>
    </row>
    <row r="995" spans="1:10" s="2" customFormat="1" x14ac:dyDescent="0.2">
      <c r="A995"/>
      <c r="B995"/>
      <c r="C995"/>
      <c r="D995"/>
      <c r="G995"/>
      <c r="H995"/>
      <c r="I995"/>
      <c r="J995"/>
    </row>
    <row r="996" spans="1:10" s="2" customFormat="1" x14ac:dyDescent="0.2">
      <c r="A996"/>
      <c r="B996"/>
      <c r="C996"/>
      <c r="D996"/>
      <c r="G996"/>
      <c r="H996"/>
      <c r="I996"/>
      <c r="J996"/>
    </row>
    <row r="997" spans="1:10" s="2" customFormat="1" x14ac:dyDescent="0.2">
      <c r="A997"/>
      <c r="B997"/>
      <c r="C997"/>
      <c r="D997"/>
      <c r="G997"/>
      <c r="H997"/>
      <c r="I997"/>
      <c r="J997"/>
    </row>
    <row r="998" spans="1:10" s="2" customFormat="1" x14ac:dyDescent="0.2">
      <c r="A998"/>
      <c r="B998"/>
      <c r="C998"/>
      <c r="D998"/>
      <c r="G998"/>
      <c r="H998"/>
      <c r="I998"/>
      <c r="J998"/>
    </row>
    <row r="999" spans="1:10" s="2" customFormat="1" x14ac:dyDescent="0.2">
      <c r="A999"/>
      <c r="B999"/>
      <c r="C999"/>
      <c r="D999"/>
      <c r="G999"/>
      <c r="H999"/>
      <c r="I999"/>
      <c r="J999"/>
    </row>
    <row r="1000" spans="1:10" s="2" customFormat="1" x14ac:dyDescent="0.2">
      <c r="A1000"/>
      <c r="B1000"/>
      <c r="C1000"/>
      <c r="D1000"/>
      <c r="G1000"/>
      <c r="H1000"/>
      <c r="I1000"/>
      <c r="J1000"/>
    </row>
    <row r="1001" spans="1:10" s="2" customFormat="1" x14ac:dyDescent="0.2">
      <c r="A1001"/>
      <c r="B1001"/>
      <c r="C1001"/>
      <c r="D1001"/>
      <c r="G1001"/>
      <c r="H1001"/>
      <c r="I1001"/>
      <c r="J1001"/>
    </row>
    <row r="1002" spans="1:10" s="2" customFormat="1" x14ac:dyDescent="0.2">
      <c r="A1002"/>
      <c r="B1002"/>
      <c r="C1002"/>
      <c r="D1002"/>
      <c r="G1002"/>
      <c r="H1002"/>
      <c r="I1002"/>
      <c r="J1002"/>
    </row>
    <row r="1003" spans="1:10" s="2" customFormat="1" x14ac:dyDescent="0.2">
      <c r="A1003"/>
      <c r="B1003"/>
      <c r="C1003"/>
      <c r="D1003"/>
      <c r="G1003"/>
      <c r="H1003"/>
      <c r="I1003"/>
      <c r="J1003"/>
    </row>
    <row r="1004" spans="1:10" s="2" customFormat="1" x14ac:dyDescent="0.2">
      <c r="A1004"/>
      <c r="B1004"/>
      <c r="C1004"/>
      <c r="D1004"/>
      <c r="G1004"/>
      <c r="H1004"/>
      <c r="I1004"/>
      <c r="J1004"/>
    </row>
    <row r="1005" spans="1:10" s="2" customFormat="1" x14ac:dyDescent="0.2">
      <c r="A1005"/>
      <c r="B1005"/>
      <c r="C1005"/>
      <c r="D1005"/>
      <c r="G1005"/>
      <c r="H1005"/>
      <c r="I1005"/>
      <c r="J1005"/>
    </row>
    <row r="1006" spans="1:10" s="2" customFormat="1" x14ac:dyDescent="0.2">
      <c r="A1006"/>
      <c r="B1006"/>
      <c r="C1006"/>
      <c r="D1006"/>
      <c r="G1006"/>
      <c r="H1006"/>
      <c r="I1006"/>
      <c r="J1006"/>
    </row>
    <row r="1007" spans="1:10" s="2" customFormat="1" x14ac:dyDescent="0.2">
      <c r="A1007"/>
      <c r="B1007"/>
      <c r="C1007"/>
      <c r="D1007"/>
      <c r="G1007"/>
      <c r="H1007"/>
      <c r="I1007"/>
      <c r="J1007"/>
    </row>
    <row r="1008" spans="1:10" s="2" customFormat="1" x14ac:dyDescent="0.2">
      <c r="A1008"/>
      <c r="B1008"/>
      <c r="C1008"/>
      <c r="D1008"/>
      <c r="G1008"/>
      <c r="H1008"/>
      <c r="I1008"/>
      <c r="J1008"/>
    </row>
    <row r="1009" spans="1:10" s="2" customFormat="1" x14ac:dyDescent="0.2">
      <c r="A1009"/>
      <c r="B1009"/>
      <c r="C1009"/>
      <c r="D1009"/>
      <c r="G1009"/>
      <c r="H1009"/>
      <c r="I1009"/>
      <c r="J1009"/>
    </row>
    <row r="1010" spans="1:10" s="2" customFormat="1" x14ac:dyDescent="0.2">
      <c r="A1010"/>
      <c r="B1010"/>
      <c r="C1010"/>
      <c r="D1010"/>
      <c r="G1010"/>
      <c r="H1010"/>
      <c r="I1010"/>
      <c r="J1010"/>
    </row>
    <row r="1011" spans="1:10" s="2" customFormat="1" x14ac:dyDescent="0.2">
      <c r="A1011"/>
      <c r="B1011"/>
      <c r="C1011"/>
      <c r="D1011"/>
      <c r="G1011"/>
      <c r="H1011"/>
      <c r="I1011"/>
      <c r="J1011"/>
    </row>
    <row r="1012" spans="1:10" s="2" customFormat="1" x14ac:dyDescent="0.2">
      <c r="A1012"/>
      <c r="B1012"/>
      <c r="C1012"/>
      <c r="D1012"/>
      <c r="G1012"/>
      <c r="H1012"/>
      <c r="I1012"/>
      <c r="J1012"/>
    </row>
    <row r="1013" spans="1:10" s="2" customFormat="1" x14ac:dyDescent="0.2">
      <c r="A1013"/>
      <c r="B1013"/>
      <c r="C1013"/>
      <c r="D1013"/>
      <c r="G1013"/>
      <c r="H1013"/>
      <c r="I1013"/>
      <c r="J1013"/>
    </row>
    <row r="1014" spans="1:10" s="2" customFormat="1" x14ac:dyDescent="0.2">
      <c r="A1014"/>
      <c r="B1014"/>
      <c r="C1014"/>
      <c r="D1014"/>
      <c r="G1014"/>
      <c r="H1014"/>
      <c r="I1014"/>
      <c r="J1014"/>
    </row>
    <row r="1015" spans="1:10" s="2" customFormat="1" x14ac:dyDescent="0.2">
      <c r="A1015"/>
      <c r="B1015"/>
      <c r="C1015"/>
      <c r="D1015"/>
      <c r="G1015"/>
      <c r="H1015"/>
      <c r="I1015"/>
      <c r="J1015"/>
    </row>
    <row r="1016" spans="1:10" s="2" customFormat="1" x14ac:dyDescent="0.2">
      <c r="A1016"/>
      <c r="B1016"/>
      <c r="C1016"/>
      <c r="D1016"/>
      <c r="G1016"/>
      <c r="H1016"/>
      <c r="I1016"/>
      <c r="J1016"/>
    </row>
    <row r="1017" spans="1:10" s="2" customFormat="1" x14ac:dyDescent="0.2">
      <c r="A1017"/>
      <c r="B1017"/>
      <c r="C1017"/>
      <c r="D1017"/>
      <c r="G1017"/>
      <c r="H1017"/>
      <c r="I1017"/>
      <c r="J1017"/>
    </row>
    <row r="1018" spans="1:10" s="2" customFormat="1" x14ac:dyDescent="0.2">
      <c r="A1018"/>
      <c r="B1018"/>
      <c r="C1018"/>
      <c r="D1018"/>
      <c r="G1018"/>
      <c r="H1018"/>
      <c r="I1018"/>
      <c r="J1018"/>
    </row>
    <row r="1019" spans="1:10" s="2" customFormat="1" x14ac:dyDescent="0.2">
      <c r="A1019"/>
      <c r="B1019"/>
      <c r="C1019"/>
      <c r="D1019"/>
      <c r="G1019"/>
      <c r="H1019"/>
      <c r="I1019"/>
      <c r="J1019"/>
    </row>
    <row r="1020" spans="1:10" s="2" customFormat="1" x14ac:dyDescent="0.2">
      <c r="A1020"/>
      <c r="B1020"/>
      <c r="C1020"/>
      <c r="D1020"/>
      <c r="G1020"/>
      <c r="H1020"/>
      <c r="I1020"/>
      <c r="J1020"/>
    </row>
    <row r="1021" spans="1:10" s="2" customFormat="1" x14ac:dyDescent="0.2">
      <c r="A1021"/>
      <c r="B1021"/>
      <c r="C1021"/>
      <c r="D1021"/>
      <c r="G1021"/>
      <c r="H1021"/>
      <c r="I1021"/>
      <c r="J1021"/>
    </row>
    <row r="1022" spans="1:10" s="2" customFormat="1" x14ac:dyDescent="0.2">
      <c r="A1022"/>
      <c r="B1022"/>
      <c r="C1022"/>
      <c r="D1022"/>
      <c r="G1022"/>
      <c r="H1022"/>
      <c r="I1022"/>
      <c r="J1022"/>
    </row>
    <row r="1023" spans="1:10" s="2" customFormat="1" x14ac:dyDescent="0.2">
      <c r="A1023"/>
      <c r="B1023"/>
      <c r="C1023"/>
      <c r="D1023"/>
      <c r="G1023"/>
      <c r="H1023"/>
      <c r="I1023"/>
      <c r="J1023"/>
    </row>
    <row r="1024" spans="1:10" s="2" customFormat="1" x14ac:dyDescent="0.2">
      <c r="A1024"/>
      <c r="B1024"/>
      <c r="C1024"/>
      <c r="D1024"/>
      <c r="G1024"/>
      <c r="H1024"/>
      <c r="I1024"/>
      <c r="J1024"/>
    </row>
    <row r="1025" spans="1:10" s="2" customFormat="1" x14ac:dyDescent="0.2">
      <c r="A1025"/>
      <c r="B1025"/>
      <c r="C1025"/>
      <c r="D1025"/>
      <c r="G1025"/>
      <c r="H1025"/>
      <c r="I1025"/>
      <c r="J1025"/>
    </row>
    <row r="1026" spans="1:10" s="2" customFormat="1" x14ac:dyDescent="0.2">
      <c r="A1026"/>
      <c r="B1026"/>
      <c r="C1026"/>
      <c r="D1026"/>
      <c r="G1026"/>
      <c r="H1026"/>
      <c r="I1026"/>
      <c r="J1026"/>
    </row>
    <row r="1027" spans="1:10" s="2" customFormat="1" x14ac:dyDescent="0.2">
      <c r="A1027"/>
      <c r="B1027"/>
      <c r="C1027"/>
      <c r="D1027"/>
      <c r="G1027"/>
      <c r="H1027"/>
      <c r="I1027"/>
      <c r="J1027"/>
    </row>
    <row r="1028" spans="1:10" s="2" customFormat="1" x14ac:dyDescent="0.2">
      <c r="A1028"/>
      <c r="B1028"/>
      <c r="C1028"/>
      <c r="D1028"/>
      <c r="G1028"/>
      <c r="H1028"/>
      <c r="I1028"/>
      <c r="J1028"/>
    </row>
    <row r="1029" spans="1:10" s="2" customFormat="1" x14ac:dyDescent="0.2">
      <c r="A1029"/>
      <c r="B1029"/>
      <c r="C1029"/>
      <c r="D1029"/>
      <c r="G1029"/>
      <c r="H1029"/>
      <c r="I1029"/>
      <c r="J1029"/>
    </row>
    <row r="1030" spans="1:10" s="2" customFormat="1" x14ac:dyDescent="0.2">
      <c r="A1030"/>
      <c r="B1030"/>
      <c r="C1030"/>
      <c r="D1030"/>
      <c r="G1030"/>
      <c r="H1030"/>
      <c r="I1030"/>
      <c r="J1030"/>
    </row>
    <row r="1031" spans="1:10" s="2" customFormat="1" x14ac:dyDescent="0.2">
      <c r="A1031"/>
      <c r="B1031"/>
      <c r="C1031"/>
      <c r="D1031"/>
      <c r="G1031"/>
      <c r="H1031"/>
      <c r="I1031"/>
      <c r="J1031"/>
    </row>
    <row r="1032" spans="1:10" s="2" customFormat="1" x14ac:dyDescent="0.2">
      <c r="A1032"/>
      <c r="B1032"/>
      <c r="C1032"/>
      <c r="D1032"/>
      <c r="G1032"/>
      <c r="H1032"/>
      <c r="I1032"/>
      <c r="J1032"/>
    </row>
    <row r="1033" spans="1:10" s="2" customFormat="1" x14ac:dyDescent="0.2">
      <c r="A1033"/>
      <c r="B1033"/>
      <c r="C1033"/>
      <c r="D1033"/>
      <c r="G1033"/>
      <c r="H1033"/>
      <c r="I1033"/>
      <c r="J1033"/>
    </row>
    <row r="1034" spans="1:10" s="2" customFormat="1" x14ac:dyDescent="0.2">
      <c r="A1034"/>
      <c r="B1034"/>
      <c r="C1034"/>
      <c r="D1034"/>
      <c r="G1034"/>
      <c r="H1034"/>
      <c r="I1034"/>
      <c r="J1034"/>
    </row>
    <row r="1035" spans="1:10" s="2" customFormat="1" x14ac:dyDescent="0.2">
      <c r="A1035"/>
      <c r="B1035"/>
      <c r="C1035"/>
      <c r="D1035"/>
      <c r="G1035"/>
      <c r="H1035"/>
      <c r="I1035"/>
      <c r="J1035"/>
    </row>
    <row r="1036" spans="1:10" s="2" customFormat="1" x14ac:dyDescent="0.2">
      <c r="A1036"/>
      <c r="B1036"/>
      <c r="C1036"/>
      <c r="D1036"/>
      <c r="G1036"/>
      <c r="H1036"/>
      <c r="I1036"/>
      <c r="J1036"/>
    </row>
    <row r="1037" spans="1:10" s="2" customFormat="1" x14ac:dyDescent="0.2">
      <c r="A1037"/>
      <c r="B1037"/>
      <c r="C1037"/>
      <c r="D1037"/>
      <c r="G1037"/>
      <c r="H1037"/>
      <c r="I1037"/>
      <c r="J1037"/>
    </row>
    <row r="1038" spans="1:10" s="2" customFormat="1" x14ac:dyDescent="0.2">
      <c r="A1038"/>
      <c r="B1038"/>
      <c r="C1038"/>
      <c r="D1038"/>
      <c r="G1038"/>
      <c r="H1038"/>
      <c r="I1038"/>
      <c r="J1038"/>
    </row>
    <row r="1039" spans="1:10" s="2" customFormat="1" x14ac:dyDescent="0.2">
      <c r="A1039"/>
      <c r="B1039"/>
      <c r="C1039"/>
      <c r="D1039"/>
      <c r="G1039"/>
      <c r="H1039"/>
      <c r="I1039"/>
      <c r="J1039"/>
    </row>
    <row r="1040" spans="1:10" s="2" customFormat="1" x14ac:dyDescent="0.2">
      <c r="A1040"/>
      <c r="B1040"/>
      <c r="C1040"/>
      <c r="D1040"/>
      <c r="G1040"/>
      <c r="H1040"/>
      <c r="I1040"/>
      <c r="J1040"/>
    </row>
    <row r="1041" spans="1:10" s="2" customFormat="1" x14ac:dyDescent="0.2">
      <c r="A1041"/>
      <c r="B1041"/>
      <c r="C1041"/>
      <c r="D1041"/>
      <c r="G1041"/>
      <c r="H1041"/>
      <c r="I1041"/>
      <c r="J1041"/>
    </row>
    <row r="1042" spans="1:10" s="2" customFormat="1" x14ac:dyDescent="0.2">
      <c r="A1042"/>
      <c r="B1042"/>
      <c r="C1042"/>
      <c r="D1042"/>
      <c r="G1042"/>
      <c r="H1042"/>
      <c r="I1042"/>
      <c r="J1042"/>
    </row>
    <row r="1043" spans="1:10" s="2" customFormat="1" x14ac:dyDescent="0.2">
      <c r="A1043"/>
      <c r="B1043"/>
      <c r="C1043"/>
      <c r="D1043"/>
      <c r="G1043"/>
      <c r="H1043"/>
      <c r="I1043"/>
      <c r="J1043"/>
    </row>
    <row r="1044" spans="1:10" s="2" customFormat="1" x14ac:dyDescent="0.2">
      <c r="A1044"/>
      <c r="B1044"/>
      <c r="C1044"/>
      <c r="D1044"/>
      <c r="G1044"/>
      <c r="H1044"/>
      <c r="I1044"/>
      <c r="J1044"/>
    </row>
    <row r="1045" spans="1:10" s="2" customFormat="1" x14ac:dyDescent="0.2">
      <c r="A1045"/>
      <c r="B1045"/>
      <c r="C1045"/>
      <c r="D1045"/>
      <c r="G1045"/>
      <c r="H1045"/>
      <c r="I1045"/>
      <c r="J1045"/>
    </row>
    <row r="1046" spans="1:10" s="2" customFormat="1" x14ac:dyDescent="0.2">
      <c r="A1046"/>
      <c r="B1046"/>
      <c r="C1046"/>
      <c r="D1046"/>
      <c r="G1046"/>
      <c r="H1046"/>
      <c r="I1046"/>
      <c r="J1046"/>
    </row>
    <row r="1047" spans="1:10" s="2" customFormat="1" x14ac:dyDescent="0.2">
      <c r="A1047"/>
      <c r="B1047"/>
      <c r="C1047"/>
      <c r="D1047"/>
      <c r="G1047"/>
      <c r="H1047"/>
      <c r="I1047"/>
      <c r="J1047"/>
    </row>
    <row r="1048" spans="1:10" s="2" customFormat="1" x14ac:dyDescent="0.2">
      <c r="A1048"/>
      <c r="B1048"/>
      <c r="C1048"/>
      <c r="D1048"/>
      <c r="G1048"/>
      <c r="H1048"/>
      <c r="I1048"/>
      <c r="J1048"/>
    </row>
    <row r="1049" spans="1:10" s="2" customFormat="1" x14ac:dyDescent="0.2">
      <c r="A1049"/>
      <c r="B1049"/>
      <c r="C1049"/>
      <c r="D1049"/>
      <c r="G1049"/>
      <c r="H1049"/>
      <c r="I1049"/>
      <c r="J1049"/>
    </row>
    <row r="1050" spans="1:10" s="2" customFormat="1" x14ac:dyDescent="0.2">
      <c r="A1050"/>
      <c r="B1050"/>
      <c r="C1050"/>
      <c r="D1050"/>
      <c r="G1050"/>
      <c r="H1050"/>
      <c r="I1050"/>
      <c r="J1050"/>
    </row>
    <row r="1051" spans="1:10" s="2" customFormat="1" x14ac:dyDescent="0.2">
      <c r="A1051"/>
      <c r="B1051"/>
      <c r="C1051"/>
      <c r="D1051"/>
      <c r="G1051"/>
      <c r="H1051"/>
      <c r="I1051"/>
      <c r="J1051"/>
    </row>
    <row r="1052" spans="1:10" s="2" customFormat="1" x14ac:dyDescent="0.2">
      <c r="A1052"/>
      <c r="B1052"/>
      <c r="C1052"/>
      <c r="D1052"/>
      <c r="G1052"/>
      <c r="H1052"/>
      <c r="I1052"/>
      <c r="J1052"/>
    </row>
    <row r="1053" spans="1:10" s="2" customFormat="1" x14ac:dyDescent="0.2">
      <c r="A1053"/>
      <c r="B1053"/>
      <c r="C1053"/>
      <c r="D1053"/>
      <c r="G1053"/>
      <c r="H1053"/>
      <c r="I1053"/>
      <c r="J1053"/>
    </row>
    <row r="1054" spans="1:10" s="2" customFormat="1" x14ac:dyDescent="0.2">
      <c r="A1054"/>
      <c r="B1054"/>
      <c r="C1054"/>
      <c r="D1054"/>
      <c r="G1054"/>
      <c r="H1054"/>
      <c r="I1054"/>
      <c r="J1054"/>
    </row>
    <row r="1055" spans="1:10" s="2" customFormat="1" x14ac:dyDescent="0.2">
      <c r="A1055"/>
      <c r="B1055"/>
      <c r="C1055"/>
      <c r="D1055"/>
      <c r="G1055"/>
      <c r="H1055"/>
      <c r="I1055"/>
      <c r="J1055"/>
    </row>
    <row r="1056" spans="1:10" s="2" customFormat="1" x14ac:dyDescent="0.2">
      <c r="A1056"/>
      <c r="B1056"/>
      <c r="C1056"/>
      <c r="D1056"/>
      <c r="G1056"/>
      <c r="H1056"/>
      <c r="I1056"/>
      <c r="J1056"/>
    </row>
    <row r="1057" spans="1:10" s="2" customFormat="1" x14ac:dyDescent="0.2">
      <c r="A1057"/>
      <c r="B1057"/>
      <c r="C1057"/>
      <c r="D1057"/>
      <c r="G1057"/>
      <c r="H1057"/>
      <c r="I1057"/>
      <c r="J1057"/>
    </row>
    <row r="1058" spans="1:10" s="2" customFormat="1" x14ac:dyDescent="0.2">
      <c r="A1058"/>
      <c r="B1058"/>
      <c r="C1058"/>
      <c r="D1058"/>
      <c r="G1058"/>
      <c r="H1058"/>
      <c r="I1058"/>
      <c r="J1058"/>
    </row>
    <row r="1059" spans="1:10" s="2" customFormat="1" x14ac:dyDescent="0.2">
      <c r="A1059"/>
      <c r="B1059"/>
      <c r="C1059"/>
      <c r="D1059"/>
      <c r="G1059"/>
      <c r="H1059"/>
      <c r="I1059"/>
      <c r="J1059"/>
    </row>
    <row r="1060" spans="1:10" s="2" customFormat="1" x14ac:dyDescent="0.2">
      <c r="A1060"/>
      <c r="B1060"/>
      <c r="C1060"/>
      <c r="D1060"/>
      <c r="G1060"/>
      <c r="H1060"/>
      <c r="I1060"/>
      <c r="J1060"/>
    </row>
    <row r="1061" spans="1:10" s="2" customFormat="1" x14ac:dyDescent="0.2">
      <c r="A1061"/>
      <c r="B1061"/>
      <c r="C1061"/>
      <c r="D1061"/>
      <c r="G1061"/>
      <c r="H1061"/>
      <c r="I1061"/>
      <c r="J1061"/>
    </row>
    <row r="1062" spans="1:10" s="2" customFormat="1" x14ac:dyDescent="0.2">
      <c r="A1062"/>
      <c r="B1062"/>
      <c r="C1062"/>
      <c r="D1062"/>
      <c r="G1062"/>
      <c r="H1062"/>
      <c r="I1062"/>
      <c r="J1062"/>
    </row>
    <row r="1063" spans="1:10" s="2" customFormat="1" x14ac:dyDescent="0.2">
      <c r="A1063"/>
      <c r="B1063"/>
      <c r="C1063"/>
      <c r="D1063"/>
      <c r="G1063"/>
      <c r="H1063"/>
      <c r="I1063"/>
      <c r="J1063"/>
    </row>
    <row r="1064" spans="1:10" s="2" customFormat="1" x14ac:dyDescent="0.2">
      <c r="A1064"/>
      <c r="B1064"/>
      <c r="C1064"/>
      <c r="D1064"/>
      <c r="G1064"/>
      <c r="H1064"/>
      <c r="I1064"/>
      <c r="J1064"/>
    </row>
    <row r="1065" spans="1:10" s="2" customFormat="1" x14ac:dyDescent="0.2">
      <c r="A1065"/>
      <c r="B1065"/>
      <c r="C1065"/>
      <c r="D1065"/>
      <c r="G1065"/>
      <c r="H1065"/>
      <c r="I1065"/>
      <c r="J1065"/>
    </row>
    <row r="1066" spans="1:10" s="2" customFormat="1" x14ac:dyDescent="0.2">
      <c r="A1066"/>
      <c r="B1066"/>
      <c r="C1066"/>
      <c r="D1066"/>
      <c r="G1066"/>
      <c r="H1066"/>
      <c r="I1066"/>
      <c r="J1066"/>
    </row>
    <row r="1067" spans="1:10" s="2" customFormat="1" x14ac:dyDescent="0.2">
      <c r="A1067"/>
      <c r="B1067"/>
      <c r="C1067"/>
      <c r="D1067"/>
      <c r="G1067"/>
      <c r="H1067"/>
      <c r="I1067"/>
      <c r="J1067"/>
    </row>
    <row r="1068" spans="1:10" s="2" customFormat="1" x14ac:dyDescent="0.2">
      <c r="A1068"/>
      <c r="B1068"/>
      <c r="C1068"/>
      <c r="D1068"/>
      <c r="G1068"/>
      <c r="H1068"/>
      <c r="I1068"/>
      <c r="J1068"/>
    </row>
    <row r="1069" spans="1:10" s="2" customFormat="1" x14ac:dyDescent="0.2">
      <c r="A1069"/>
      <c r="B1069"/>
      <c r="C1069"/>
      <c r="D1069"/>
      <c r="G1069"/>
      <c r="H1069"/>
      <c r="I1069"/>
      <c r="J1069"/>
    </row>
    <row r="1070" spans="1:10" s="2" customFormat="1" x14ac:dyDescent="0.2">
      <c r="A1070"/>
      <c r="B1070"/>
      <c r="C1070"/>
      <c r="D1070"/>
      <c r="G1070"/>
      <c r="H1070"/>
      <c r="I1070"/>
      <c r="J1070"/>
    </row>
    <row r="1071" spans="1:10" s="2" customFormat="1" x14ac:dyDescent="0.2">
      <c r="A1071"/>
      <c r="B1071"/>
      <c r="C1071"/>
      <c r="D1071"/>
      <c r="G1071"/>
      <c r="H1071"/>
      <c r="I1071"/>
      <c r="J1071"/>
    </row>
    <row r="1072" spans="1:10" s="2" customFormat="1" x14ac:dyDescent="0.2">
      <c r="A1072"/>
      <c r="B1072"/>
      <c r="C1072"/>
      <c r="D1072"/>
      <c r="G1072"/>
      <c r="H1072"/>
      <c r="I1072"/>
      <c r="J1072"/>
    </row>
    <row r="1073" spans="1:10" s="2" customFormat="1" x14ac:dyDescent="0.2">
      <c r="A1073"/>
      <c r="B1073"/>
      <c r="C1073"/>
      <c r="D1073"/>
      <c r="G1073"/>
      <c r="H1073"/>
      <c r="I1073"/>
      <c r="J1073"/>
    </row>
    <row r="1074" spans="1:10" s="2" customFormat="1" x14ac:dyDescent="0.2">
      <c r="A1074"/>
      <c r="B1074"/>
      <c r="C1074"/>
      <c r="D1074"/>
      <c r="G1074"/>
      <c r="H1074"/>
      <c r="I1074"/>
      <c r="J1074"/>
    </row>
    <row r="1075" spans="1:10" s="2" customFormat="1" x14ac:dyDescent="0.2">
      <c r="A1075"/>
      <c r="B1075"/>
      <c r="C1075"/>
      <c r="D1075"/>
      <c r="G1075"/>
      <c r="H1075"/>
      <c r="I1075"/>
      <c r="J1075"/>
    </row>
    <row r="1076" spans="1:10" s="2" customFormat="1" x14ac:dyDescent="0.2">
      <c r="A1076"/>
      <c r="B1076"/>
      <c r="C1076"/>
      <c r="D1076"/>
      <c r="G1076"/>
      <c r="H1076"/>
      <c r="I1076"/>
      <c r="J1076"/>
    </row>
    <row r="1077" spans="1:10" s="2" customFormat="1" x14ac:dyDescent="0.2">
      <c r="A1077"/>
      <c r="B1077"/>
      <c r="C1077"/>
      <c r="D1077"/>
      <c r="G1077"/>
      <c r="H1077"/>
      <c r="I1077"/>
      <c r="J1077"/>
    </row>
    <row r="1078" spans="1:10" s="2" customFormat="1" x14ac:dyDescent="0.2">
      <c r="A1078"/>
      <c r="B1078"/>
      <c r="C1078"/>
      <c r="D1078"/>
      <c r="G1078"/>
      <c r="H1078"/>
      <c r="I1078"/>
      <c r="J1078"/>
    </row>
    <row r="1079" spans="1:10" s="2" customFormat="1" x14ac:dyDescent="0.2">
      <c r="A1079"/>
      <c r="B1079"/>
      <c r="C1079"/>
      <c r="D1079"/>
      <c r="G1079"/>
      <c r="H1079"/>
      <c r="I1079"/>
      <c r="J1079"/>
    </row>
    <row r="1080" spans="1:10" s="2" customFormat="1" x14ac:dyDescent="0.2">
      <c r="A1080"/>
      <c r="B1080"/>
      <c r="C1080"/>
      <c r="D1080"/>
      <c r="G1080"/>
      <c r="H1080"/>
      <c r="I1080"/>
      <c r="J1080"/>
    </row>
    <row r="1081" spans="1:10" s="2" customFormat="1" x14ac:dyDescent="0.2">
      <c r="A1081"/>
      <c r="B1081"/>
      <c r="C1081"/>
      <c r="D1081"/>
      <c r="G1081"/>
      <c r="H1081"/>
      <c r="I1081"/>
      <c r="J1081"/>
    </row>
    <row r="1082" spans="1:10" s="2" customFormat="1" x14ac:dyDescent="0.2">
      <c r="A1082"/>
      <c r="B1082"/>
      <c r="C1082"/>
      <c r="D1082"/>
      <c r="G1082"/>
      <c r="H1082"/>
      <c r="I1082"/>
      <c r="J1082"/>
    </row>
    <row r="1083" spans="1:10" s="2" customFormat="1" x14ac:dyDescent="0.2">
      <c r="A1083"/>
      <c r="B1083"/>
      <c r="C1083"/>
      <c r="D1083"/>
      <c r="G1083"/>
      <c r="H1083"/>
      <c r="I1083"/>
      <c r="J1083"/>
    </row>
    <row r="1084" spans="1:10" s="2" customFormat="1" x14ac:dyDescent="0.2">
      <c r="A1084"/>
      <c r="B1084"/>
      <c r="C1084"/>
      <c r="D1084"/>
      <c r="G1084"/>
      <c r="H1084"/>
      <c r="I1084"/>
      <c r="J1084"/>
    </row>
    <row r="1085" spans="1:10" s="2" customFormat="1" x14ac:dyDescent="0.2">
      <c r="A1085"/>
      <c r="B1085"/>
      <c r="C1085"/>
      <c r="D1085"/>
      <c r="G1085"/>
      <c r="H1085"/>
      <c r="I1085"/>
      <c r="J1085"/>
    </row>
    <row r="1086" spans="1:10" s="2" customFormat="1" x14ac:dyDescent="0.2">
      <c r="A1086"/>
      <c r="B1086"/>
      <c r="C1086"/>
      <c r="D1086"/>
      <c r="G1086"/>
      <c r="H1086"/>
      <c r="I1086"/>
      <c r="J1086"/>
    </row>
    <row r="1087" spans="1:10" s="2" customFormat="1" x14ac:dyDescent="0.2">
      <c r="A1087"/>
      <c r="B1087"/>
      <c r="C1087"/>
      <c r="D1087"/>
      <c r="G1087"/>
      <c r="H1087"/>
      <c r="I1087"/>
      <c r="J1087"/>
    </row>
    <row r="1088" spans="1:10" s="2" customFormat="1" x14ac:dyDescent="0.2">
      <c r="A1088"/>
      <c r="B1088"/>
      <c r="C1088"/>
      <c r="D1088"/>
      <c r="G1088"/>
      <c r="H1088"/>
      <c r="I1088"/>
      <c r="J1088"/>
    </row>
    <row r="1089" spans="1:10" s="2" customFormat="1" x14ac:dyDescent="0.2">
      <c r="A1089"/>
      <c r="B1089"/>
      <c r="C1089"/>
      <c r="D1089"/>
      <c r="G1089"/>
      <c r="H1089"/>
      <c r="I1089"/>
      <c r="J1089"/>
    </row>
    <row r="1090" spans="1:10" s="2" customFormat="1" x14ac:dyDescent="0.2">
      <c r="A1090"/>
      <c r="B1090"/>
      <c r="C1090"/>
      <c r="D1090"/>
      <c r="G1090"/>
      <c r="H1090"/>
      <c r="I1090"/>
      <c r="J1090"/>
    </row>
    <row r="1091" spans="1:10" s="2" customFormat="1" x14ac:dyDescent="0.2">
      <c r="A1091"/>
      <c r="B1091"/>
      <c r="C1091"/>
      <c r="D1091"/>
      <c r="G1091"/>
      <c r="H1091"/>
      <c r="I1091"/>
      <c r="J1091"/>
    </row>
    <row r="1092" spans="1:10" s="2" customFormat="1" x14ac:dyDescent="0.2">
      <c r="A1092"/>
      <c r="B1092"/>
      <c r="C1092"/>
      <c r="D1092"/>
      <c r="G1092"/>
      <c r="H1092"/>
      <c r="I1092"/>
      <c r="J1092"/>
    </row>
    <row r="1093" spans="1:10" s="2" customFormat="1" x14ac:dyDescent="0.2">
      <c r="A1093"/>
      <c r="B1093"/>
      <c r="C1093"/>
      <c r="D1093"/>
      <c r="G1093"/>
      <c r="H1093"/>
      <c r="I1093"/>
      <c r="J1093"/>
    </row>
    <row r="1094" spans="1:10" s="2" customFormat="1" x14ac:dyDescent="0.2">
      <c r="A1094"/>
      <c r="B1094"/>
      <c r="C1094"/>
      <c r="D1094"/>
      <c r="G1094"/>
      <c r="H1094"/>
      <c r="I1094"/>
      <c r="J1094"/>
    </row>
    <row r="1095" spans="1:10" s="2" customFormat="1" x14ac:dyDescent="0.2">
      <c r="A1095"/>
      <c r="B1095"/>
      <c r="C1095"/>
      <c r="D1095"/>
      <c r="G1095"/>
      <c r="H1095"/>
      <c r="I1095"/>
      <c r="J1095"/>
    </row>
    <row r="1096" spans="1:10" s="2" customFormat="1" x14ac:dyDescent="0.2">
      <c r="A1096"/>
      <c r="B1096"/>
      <c r="C1096"/>
      <c r="D1096"/>
      <c r="G1096"/>
      <c r="H1096"/>
      <c r="I1096"/>
      <c r="J1096"/>
    </row>
    <row r="1097" spans="1:10" s="2" customFormat="1" x14ac:dyDescent="0.2">
      <c r="A1097"/>
      <c r="B1097"/>
      <c r="C1097"/>
      <c r="D1097"/>
      <c r="G1097"/>
      <c r="H1097"/>
      <c r="I1097"/>
      <c r="J1097"/>
    </row>
    <row r="1098" spans="1:10" s="2" customFormat="1" x14ac:dyDescent="0.2">
      <c r="A1098"/>
      <c r="B1098"/>
      <c r="C1098"/>
      <c r="D1098"/>
      <c r="G1098"/>
      <c r="H1098"/>
      <c r="I1098"/>
      <c r="J1098"/>
    </row>
    <row r="1099" spans="1:10" s="2" customFormat="1" x14ac:dyDescent="0.2">
      <c r="A1099"/>
      <c r="B1099"/>
      <c r="C1099"/>
      <c r="D1099"/>
      <c r="G1099"/>
      <c r="H1099"/>
      <c r="I1099"/>
      <c r="J1099"/>
    </row>
    <row r="1100" spans="1:10" s="2" customFormat="1" x14ac:dyDescent="0.2">
      <c r="A1100"/>
      <c r="B1100"/>
      <c r="C1100"/>
      <c r="D1100"/>
      <c r="G1100"/>
      <c r="H1100"/>
      <c r="I1100"/>
      <c r="J1100"/>
    </row>
    <row r="1101" spans="1:10" s="2" customFormat="1" x14ac:dyDescent="0.2">
      <c r="A1101"/>
      <c r="B1101"/>
      <c r="C1101"/>
      <c r="D1101"/>
      <c r="G1101"/>
      <c r="H1101"/>
      <c r="I1101"/>
      <c r="J1101"/>
    </row>
    <row r="1102" spans="1:10" s="2" customFormat="1" x14ac:dyDescent="0.2">
      <c r="A1102"/>
      <c r="B1102"/>
      <c r="C1102"/>
      <c r="D1102"/>
      <c r="G1102"/>
      <c r="H1102"/>
      <c r="I1102"/>
      <c r="J1102"/>
    </row>
    <row r="1103" spans="1:10" s="2" customFormat="1" x14ac:dyDescent="0.2">
      <c r="A1103"/>
      <c r="B1103"/>
      <c r="C1103"/>
      <c r="D1103"/>
      <c r="G1103"/>
      <c r="H1103"/>
      <c r="I1103"/>
      <c r="J1103"/>
    </row>
    <row r="1104" spans="1:10" s="2" customFormat="1" x14ac:dyDescent="0.2">
      <c r="A1104"/>
      <c r="B1104"/>
      <c r="C1104"/>
      <c r="D1104"/>
      <c r="G1104"/>
      <c r="H1104"/>
      <c r="I1104"/>
      <c r="J1104"/>
    </row>
    <row r="1105" spans="1:10" s="2" customFormat="1" x14ac:dyDescent="0.2">
      <c r="A1105"/>
      <c r="B1105"/>
      <c r="C1105"/>
      <c r="D1105"/>
      <c r="G1105"/>
      <c r="H1105"/>
      <c r="I1105"/>
      <c r="J1105"/>
    </row>
    <row r="1106" spans="1:10" s="2" customFormat="1" x14ac:dyDescent="0.2">
      <c r="A1106"/>
      <c r="B1106"/>
      <c r="C1106"/>
      <c r="D1106"/>
      <c r="G1106"/>
      <c r="H1106"/>
      <c r="I1106"/>
      <c r="J1106"/>
    </row>
    <row r="1107" spans="1:10" s="2" customFormat="1" x14ac:dyDescent="0.2">
      <c r="A1107"/>
      <c r="B1107"/>
      <c r="C1107"/>
      <c r="D1107"/>
      <c r="G1107"/>
      <c r="H1107"/>
      <c r="I1107"/>
      <c r="J1107"/>
    </row>
    <row r="1108" spans="1:10" s="2" customFormat="1" x14ac:dyDescent="0.2">
      <c r="A1108"/>
      <c r="B1108"/>
      <c r="C1108"/>
      <c r="D1108"/>
      <c r="G1108"/>
      <c r="H1108"/>
      <c r="I1108"/>
      <c r="J1108"/>
    </row>
    <row r="1109" spans="1:10" s="2" customFormat="1" x14ac:dyDescent="0.2">
      <c r="A1109"/>
      <c r="B1109"/>
      <c r="C1109"/>
      <c r="D1109"/>
      <c r="G1109"/>
      <c r="H1109"/>
      <c r="I1109"/>
      <c r="J1109"/>
    </row>
    <row r="1110" spans="1:10" s="2" customFormat="1" x14ac:dyDescent="0.2">
      <c r="A1110"/>
      <c r="B1110"/>
      <c r="C1110"/>
      <c r="D1110"/>
      <c r="G1110"/>
      <c r="H1110"/>
      <c r="I1110"/>
      <c r="J1110"/>
    </row>
    <row r="1111" spans="1:10" s="2" customFormat="1" x14ac:dyDescent="0.2">
      <c r="A1111"/>
      <c r="B1111"/>
      <c r="C1111"/>
      <c r="D1111"/>
      <c r="G1111"/>
      <c r="H1111"/>
      <c r="I1111"/>
      <c r="J1111"/>
    </row>
    <row r="1112" spans="1:10" s="2" customFormat="1" x14ac:dyDescent="0.2">
      <c r="A1112"/>
      <c r="B1112"/>
      <c r="C1112"/>
      <c r="D1112"/>
      <c r="G1112"/>
      <c r="H1112"/>
      <c r="I1112"/>
      <c r="J1112"/>
    </row>
    <row r="1113" spans="1:10" s="2" customFormat="1" x14ac:dyDescent="0.2">
      <c r="A1113"/>
      <c r="B1113"/>
      <c r="C1113"/>
      <c r="D1113"/>
      <c r="G1113"/>
      <c r="H1113"/>
      <c r="I1113"/>
      <c r="J1113"/>
    </row>
    <row r="1114" spans="1:10" s="2" customFormat="1" x14ac:dyDescent="0.2">
      <c r="A1114"/>
      <c r="B1114"/>
      <c r="C1114"/>
      <c r="D1114"/>
      <c r="G1114"/>
      <c r="H1114"/>
      <c r="I1114"/>
      <c r="J1114"/>
    </row>
    <row r="1115" spans="1:10" s="2" customFormat="1" x14ac:dyDescent="0.2">
      <c r="A1115"/>
      <c r="B1115"/>
      <c r="C1115"/>
      <c r="D1115"/>
      <c r="G1115"/>
      <c r="H1115"/>
      <c r="I1115"/>
      <c r="J1115"/>
    </row>
    <row r="1116" spans="1:10" s="2" customFormat="1" x14ac:dyDescent="0.2">
      <c r="A1116"/>
      <c r="B1116"/>
      <c r="C1116"/>
      <c r="D1116"/>
      <c r="G1116"/>
      <c r="H1116"/>
      <c r="I1116"/>
      <c r="J1116"/>
    </row>
    <row r="1117" spans="1:10" s="2" customFormat="1" x14ac:dyDescent="0.2">
      <c r="A1117"/>
      <c r="B1117"/>
      <c r="C1117"/>
      <c r="D1117"/>
      <c r="G1117"/>
      <c r="H1117"/>
      <c r="I1117"/>
      <c r="J1117"/>
    </row>
    <row r="1118" spans="1:10" s="2" customFormat="1" x14ac:dyDescent="0.2">
      <c r="A1118"/>
      <c r="B1118"/>
      <c r="C1118"/>
      <c r="D1118"/>
      <c r="G1118"/>
      <c r="H1118"/>
      <c r="I1118"/>
      <c r="J1118"/>
    </row>
    <row r="1119" spans="1:10" s="2" customFormat="1" x14ac:dyDescent="0.2">
      <c r="A1119"/>
      <c r="B1119"/>
      <c r="C1119"/>
      <c r="D1119"/>
      <c r="G1119"/>
      <c r="H1119"/>
      <c r="I1119"/>
      <c r="J1119"/>
    </row>
    <row r="1120" spans="1:10" s="2" customFormat="1" x14ac:dyDescent="0.2">
      <c r="A1120"/>
      <c r="B1120"/>
      <c r="C1120"/>
      <c r="D1120"/>
      <c r="G1120"/>
      <c r="H1120"/>
      <c r="I1120"/>
      <c r="J1120"/>
    </row>
    <row r="1121" spans="1:10" s="2" customFormat="1" x14ac:dyDescent="0.2">
      <c r="A1121"/>
      <c r="B1121"/>
      <c r="C1121"/>
      <c r="D1121"/>
      <c r="G1121"/>
      <c r="H1121"/>
      <c r="I1121"/>
      <c r="J1121"/>
    </row>
    <row r="1122" spans="1:10" s="2" customFormat="1" x14ac:dyDescent="0.2">
      <c r="A1122"/>
      <c r="B1122"/>
      <c r="C1122"/>
      <c r="D1122"/>
      <c r="G1122"/>
      <c r="H1122"/>
      <c r="I1122"/>
      <c r="J1122"/>
    </row>
    <row r="1123" spans="1:10" s="2" customFormat="1" x14ac:dyDescent="0.2">
      <c r="A1123"/>
      <c r="B1123"/>
      <c r="C1123"/>
      <c r="D1123"/>
      <c r="G1123"/>
      <c r="H1123"/>
      <c r="I1123"/>
      <c r="J1123"/>
    </row>
    <row r="1124" spans="1:10" s="2" customFormat="1" x14ac:dyDescent="0.2">
      <c r="A1124"/>
      <c r="B1124"/>
      <c r="C1124"/>
      <c r="D1124"/>
      <c r="G1124"/>
      <c r="H1124"/>
      <c r="I1124"/>
      <c r="J1124"/>
    </row>
    <row r="1125" spans="1:10" s="2" customFormat="1" x14ac:dyDescent="0.2">
      <c r="A1125"/>
      <c r="B1125"/>
      <c r="C1125"/>
      <c r="D1125"/>
      <c r="G1125"/>
      <c r="H1125"/>
      <c r="I1125"/>
      <c r="J1125"/>
    </row>
    <row r="1126" spans="1:10" s="2" customFormat="1" x14ac:dyDescent="0.2">
      <c r="A1126"/>
      <c r="B1126"/>
      <c r="C1126"/>
      <c r="D1126"/>
      <c r="G1126"/>
      <c r="H1126"/>
      <c r="I1126"/>
      <c r="J1126"/>
    </row>
    <row r="1127" spans="1:10" s="2" customFormat="1" x14ac:dyDescent="0.2">
      <c r="A1127"/>
      <c r="B1127"/>
      <c r="C1127"/>
      <c r="D1127"/>
      <c r="G1127"/>
      <c r="H1127"/>
      <c r="I1127"/>
      <c r="J1127"/>
    </row>
    <row r="1128" spans="1:10" s="2" customFormat="1" x14ac:dyDescent="0.2">
      <c r="A1128"/>
      <c r="B1128"/>
      <c r="C1128"/>
      <c r="D1128"/>
      <c r="G1128"/>
      <c r="H1128"/>
      <c r="I1128"/>
      <c r="J1128"/>
    </row>
    <row r="1129" spans="1:10" s="2" customFormat="1" x14ac:dyDescent="0.2">
      <c r="A1129"/>
      <c r="B1129"/>
      <c r="C1129"/>
      <c r="D1129"/>
      <c r="G1129"/>
      <c r="H1129"/>
      <c r="I1129"/>
      <c r="J1129"/>
    </row>
    <row r="1130" spans="1:10" s="2" customFormat="1" x14ac:dyDescent="0.2">
      <c r="A1130"/>
      <c r="B1130"/>
      <c r="C1130"/>
      <c r="D1130"/>
      <c r="G1130"/>
      <c r="H1130"/>
      <c r="I1130"/>
      <c r="J1130"/>
    </row>
    <row r="1131" spans="1:10" s="2" customFormat="1" x14ac:dyDescent="0.2">
      <c r="A1131"/>
      <c r="B1131"/>
      <c r="C1131"/>
      <c r="D1131"/>
      <c r="G1131"/>
      <c r="H1131"/>
      <c r="I1131"/>
      <c r="J1131"/>
    </row>
    <row r="1132" spans="1:10" s="2" customFormat="1" x14ac:dyDescent="0.2">
      <c r="A1132"/>
      <c r="B1132"/>
      <c r="C1132"/>
      <c r="D1132"/>
      <c r="G1132"/>
      <c r="H1132"/>
      <c r="I1132"/>
      <c r="J1132"/>
    </row>
    <row r="1133" spans="1:10" s="2" customFormat="1" x14ac:dyDescent="0.2">
      <c r="A1133"/>
      <c r="B1133"/>
      <c r="C1133"/>
      <c r="D1133"/>
      <c r="G1133"/>
      <c r="H1133"/>
      <c r="I1133"/>
      <c r="J1133"/>
    </row>
    <row r="1134" spans="1:10" s="2" customFormat="1" x14ac:dyDescent="0.2">
      <c r="A1134"/>
      <c r="B1134"/>
      <c r="C1134"/>
      <c r="D1134"/>
      <c r="G1134"/>
      <c r="H1134"/>
      <c r="I1134"/>
      <c r="J1134"/>
    </row>
    <row r="1135" spans="1:10" s="2" customFormat="1" x14ac:dyDescent="0.2">
      <c r="A1135"/>
      <c r="B1135"/>
      <c r="C1135"/>
      <c r="D1135"/>
      <c r="G1135"/>
      <c r="H1135"/>
      <c r="I1135"/>
      <c r="J1135"/>
    </row>
    <row r="1136" spans="1:10" s="2" customFormat="1" x14ac:dyDescent="0.2">
      <c r="A1136"/>
      <c r="B1136"/>
      <c r="C1136"/>
      <c r="D1136"/>
      <c r="G1136"/>
      <c r="H1136"/>
      <c r="I1136"/>
      <c r="J1136"/>
    </row>
    <row r="1137" spans="1:10" s="2" customFormat="1" x14ac:dyDescent="0.2">
      <c r="A1137"/>
      <c r="B1137"/>
      <c r="C1137"/>
      <c r="D1137"/>
      <c r="G1137"/>
      <c r="H1137"/>
      <c r="I1137"/>
      <c r="J1137"/>
    </row>
    <row r="1138" spans="1:10" s="2" customFormat="1" x14ac:dyDescent="0.2">
      <c r="A1138"/>
      <c r="B1138"/>
      <c r="C1138"/>
      <c r="D1138"/>
      <c r="G1138"/>
      <c r="H1138"/>
      <c r="I1138"/>
      <c r="J1138"/>
    </row>
    <row r="1139" spans="1:10" s="2" customFormat="1" x14ac:dyDescent="0.2">
      <c r="A1139"/>
      <c r="B1139"/>
      <c r="C1139"/>
      <c r="D1139"/>
      <c r="G1139"/>
      <c r="H1139"/>
      <c r="I1139"/>
      <c r="J1139"/>
    </row>
    <row r="1140" spans="1:10" s="2" customFormat="1" x14ac:dyDescent="0.2">
      <c r="A1140"/>
      <c r="B1140"/>
      <c r="C1140"/>
      <c r="D1140"/>
      <c r="G1140"/>
      <c r="H1140"/>
      <c r="I1140"/>
      <c r="J1140"/>
    </row>
    <row r="1141" spans="1:10" s="2" customFormat="1" x14ac:dyDescent="0.2">
      <c r="A1141"/>
      <c r="B1141"/>
      <c r="C1141"/>
      <c r="D1141"/>
      <c r="G1141"/>
      <c r="H1141"/>
      <c r="I1141"/>
      <c r="J1141"/>
    </row>
    <row r="1142" spans="1:10" s="2" customFormat="1" x14ac:dyDescent="0.2">
      <c r="A1142"/>
      <c r="B1142"/>
      <c r="C1142"/>
      <c r="D1142"/>
      <c r="G1142"/>
      <c r="H1142"/>
      <c r="I1142"/>
      <c r="J1142"/>
    </row>
    <row r="1143" spans="1:10" s="2" customFormat="1" x14ac:dyDescent="0.2">
      <c r="A1143"/>
      <c r="B1143"/>
      <c r="C1143"/>
      <c r="D1143"/>
      <c r="G1143"/>
      <c r="H1143"/>
      <c r="I1143"/>
      <c r="J1143"/>
    </row>
    <row r="1144" spans="1:10" s="2" customFormat="1" x14ac:dyDescent="0.2">
      <c r="A1144"/>
      <c r="B1144"/>
      <c r="C1144"/>
      <c r="D1144"/>
      <c r="G1144"/>
      <c r="H1144"/>
      <c r="I1144"/>
      <c r="J1144"/>
    </row>
    <row r="1145" spans="1:10" s="2" customFormat="1" x14ac:dyDescent="0.2">
      <c r="A1145"/>
      <c r="B1145"/>
      <c r="C1145"/>
      <c r="D1145"/>
      <c r="G1145"/>
      <c r="H1145"/>
      <c r="I1145"/>
      <c r="J1145"/>
    </row>
    <row r="1146" spans="1:10" s="2" customFormat="1" x14ac:dyDescent="0.2">
      <c r="A1146"/>
      <c r="B1146"/>
      <c r="C1146"/>
      <c r="D1146"/>
      <c r="G1146"/>
      <c r="H1146"/>
      <c r="I1146"/>
      <c r="J1146"/>
    </row>
    <row r="1147" spans="1:10" s="2" customFormat="1" x14ac:dyDescent="0.2">
      <c r="A1147"/>
      <c r="B1147"/>
      <c r="C1147"/>
      <c r="D1147"/>
      <c r="G1147"/>
      <c r="H1147"/>
      <c r="I1147"/>
      <c r="J1147"/>
    </row>
    <row r="1148" spans="1:10" s="2" customFormat="1" x14ac:dyDescent="0.2">
      <c r="A1148"/>
      <c r="B1148"/>
      <c r="C1148"/>
      <c r="D1148"/>
      <c r="G1148"/>
      <c r="H1148"/>
      <c r="I1148"/>
      <c r="J1148"/>
    </row>
    <row r="1149" spans="1:10" s="2" customFormat="1" x14ac:dyDescent="0.2">
      <c r="A1149"/>
      <c r="B1149"/>
      <c r="C1149"/>
      <c r="D1149"/>
      <c r="G1149"/>
      <c r="H1149"/>
      <c r="I1149"/>
      <c r="J1149"/>
    </row>
    <row r="1150" spans="1:10" s="2" customFormat="1" x14ac:dyDescent="0.2">
      <c r="A1150"/>
      <c r="B1150"/>
      <c r="C1150"/>
      <c r="D1150"/>
      <c r="G1150"/>
      <c r="H1150"/>
      <c r="I1150"/>
      <c r="J1150"/>
    </row>
    <row r="1151" spans="1:10" s="2" customFormat="1" x14ac:dyDescent="0.2">
      <c r="A1151"/>
      <c r="B1151"/>
      <c r="C1151"/>
      <c r="D1151"/>
      <c r="G1151"/>
      <c r="H1151"/>
      <c r="I1151"/>
      <c r="J1151"/>
    </row>
    <row r="1152" spans="1:10" s="2" customFormat="1" x14ac:dyDescent="0.2">
      <c r="A1152"/>
      <c r="B1152"/>
      <c r="C1152"/>
      <c r="D1152"/>
      <c r="G1152"/>
      <c r="H1152"/>
      <c r="I1152"/>
      <c r="J1152"/>
    </row>
    <row r="1153" spans="1:10" s="2" customFormat="1" x14ac:dyDescent="0.2">
      <c r="A1153"/>
      <c r="B1153"/>
      <c r="C1153"/>
      <c r="D1153"/>
      <c r="G1153"/>
      <c r="H1153"/>
      <c r="I1153"/>
      <c r="J1153"/>
    </row>
    <row r="1154" spans="1:10" s="2" customFormat="1" x14ac:dyDescent="0.2">
      <c r="A1154"/>
      <c r="B1154"/>
      <c r="C1154"/>
      <c r="D1154"/>
      <c r="G1154"/>
      <c r="H1154"/>
      <c r="I1154"/>
      <c r="J1154"/>
    </row>
    <row r="1155" spans="1:10" s="2" customFormat="1" x14ac:dyDescent="0.2">
      <c r="A1155"/>
      <c r="B1155"/>
      <c r="C1155"/>
      <c r="D1155"/>
      <c r="G1155"/>
      <c r="H1155"/>
      <c r="I1155"/>
      <c r="J1155"/>
    </row>
    <row r="1156" spans="1:10" s="2" customFormat="1" x14ac:dyDescent="0.2">
      <c r="A1156"/>
      <c r="B1156"/>
      <c r="C1156"/>
      <c r="D1156"/>
      <c r="G1156"/>
      <c r="H1156"/>
      <c r="I1156"/>
      <c r="J1156"/>
    </row>
    <row r="1157" spans="1:10" s="2" customFormat="1" x14ac:dyDescent="0.2">
      <c r="A1157"/>
      <c r="B1157"/>
      <c r="C1157"/>
      <c r="D1157"/>
      <c r="G1157"/>
      <c r="H1157"/>
      <c r="I1157"/>
      <c r="J1157"/>
    </row>
    <row r="1158" spans="1:10" s="2" customFormat="1" x14ac:dyDescent="0.2">
      <c r="A1158"/>
      <c r="B1158"/>
      <c r="C1158"/>
      <c r="D1158"/>
      <c r="G1158"/>
      <c r="H1158"/>
      <c r="I1158"/>
      <c r="J1158"/>
    </row>
    <row r="1159" spans="1:10" s="2" customFormat="1" x14ac:dyDescent="0.2">
      <c r="A1159"/>
      <c r="B1159"/>
      <c r="C1159"/>
      <c r="D1159"/>
      <c r="G1159"/>
      <c r="H1159"/>
      <c r="I1159"/>
      <c r="J1159"/>
    </row>
    <row r="1160" spans="1:10" s="2" customFormat="1" x14ac:dyDescent="0.2">
      <c r="A1160"/>
      <c r="B1160"/>
      <c r="C1160"/>
      <c r="D1160"/>
      <c r="G1160"/>
      <c r="H1160"/>
      <c r="I1160"/>
      <c r="J1160"/>
    </row>
    <row r="1161" spans="1:10" s="2" customFormat="1" x14ac:dyDescent="0.2">
      <c r="A1161"/>
      <c r="B1161"/>
      <c r="C1161"/>
      <c r="D1161"/>
      <c r="G1161"/>
      <c r="H1161"/>
      <c r="I1161"/>
      <c r="J1161"/>
    </row>
    <row r="1162" spans="1:10" s="2" customFormat="1" x14ac:dyDescent="0.2">
      <c r="A1162"/>
      <c r="B1162"/>
      <c r="C1162"/>
      <c r="D1162"/>
      <c r="G1162"/>
      <c r="H1162"/>
      <c r="I1162"/>
      <c r="J1162"/>
    </row>
    <row r="1163" spans="1:10" s="2" customFormat="1" x14ac:dyDescent="0.2">
      <c r="A1163"/>
      <c r="B1163"/>
      <c r="C1163"/>
      <c r="D1163"/>
      <c r="G1163"/>
      <c r="H1163"/>
      <c r="I1163"/>
      <c r="J1163"/>
    </row>
    <row r="1164" spans="1:10" s="2" customFormat="1" x14ac:dyDescent="0.2">
      <c r="A1164"/>
      <c r="B1164"/>
      <c r="C1164"/>
      <c r="D1164"/>
      <c r="G1164"/>
      <c r="H1164"/>
      <c r="I1164"/>
      <c r="J1164"/>
    </row>
    <row r="1165" spans="1:10" s="2" customFormat="1" x14ac:dyDescent="0.2">
      <c r="A1165"/>
      <c r="B1165"/>
      <c r="C1165"/>
      <c r="D1165"/>
      <c r="G1165"/>
      <c r="H1165"/>
      <c r="I1165"/>
      <c r="J1165"/>
    </row>
    <row r="1166" spans="1:10" s="2" customFormat="1" x14ac:dyDescent="0.2">
      <c r="A1166"/>
      <c r="B1166"/>
      <c r="C1166"/>
      <c r="D1166"/>
      <c r="G1166"/>
      <c r="H1166"/>
      <c r="I1166"/>
      <c r="J1166"/>
    </row>
    <row r="1167" spans="1:10" s="2" customFormat="1" x14ac:dyDescent="0.2">
      <c r="A1167"/>
      <c r="B1167"/>
      <c r="C1167"/>
      <c r="D1167"/>
      <c r="G1167"/>
      <c r="H1167"/>
      <c r="I1167"/>
      <c r="J1167"/>
    </row>
    <row r="1168" spans="1:10" s="2" customFormat="1" x14ac:dyDescent="0.2">
      <c r="A1168"/>
      <c r="B1168"/>
      <c r="C1168"/>
      <c r="D1168"/>
      <c r="G1168"/>
      <c r="H1168"/>
      <c r="I1168"/>
      <c r="J1168"/>
    </row>
    <row r="1169" spans="1:10" s="2" customFormat="1" x14ac:dyDescent="0.2">
      <c r="A1169"/>
      <c r="B1169"/>
      <c r="C1169"/>
      <c r="D1169"/>
      <c r="G1169"/>
      <c r="H1169"/>
      <c r="I1169"/>
      <c r="J1169"/>
    </row>
    <row r="1170" spans="1:10" s="2" customFormat="1" x14ac:dyDescent="0.2">
      <c r="A1170"/>
      <c r="B1170"/>
      <c r="C1170"/>
      <c r="D1170"/>
      <c r="G1170"/>
      <c r="H1170"/>
      <c r="I1170"/>
      <c r="J1170"/>
    </row>
    <row r="1171" spans="1:10" s="2" customFormat="1" x14ac:dyDescent="0.2">
      <c r="A1171"/>
      <c r="B1171"/>
      <c r="C1171"/>
      <c r="D1171"/>
      <c r="G1171"/>
      <c r="H1171"/>
      <c r="I1171"/>
      <c r="J1171"/>
    </row>
    <row r="1172" spans="1:10" s="2" customFormat="1" x14ac:dyDescent="0.2">
      <c r="A1172"/>
      <c r="B1172"/>
      <c r="C1172"/>
      <c r="D1172"/>
      <c r="G1172"/>
      <c r="H1172"/>
      <c r="I1172"/>
      <c r="J1172"/>
    </row>
    <row r="1173" spans="1:10" s="2" customFormat="1" x14ac:dyDescent="0.2">
      <c r="A1173"/>
      <c r="B1173"/>
      <c r="C1173"/>
      <c r="D1173"/>
      <c r="G1173"/>
      <c r="H1173"/>
      <c r="I1173"/>
      <c r="J1173"/>
    </row>
    <row r="1174" spans="1:10" s="2" customFormat="1" x14ac:dyDescent="0.2">
      <c r="A1174"/>
      <c r="B1174"/>
      <c r="C1174"/>
      <c r="D1174"/>
      <c r="G1174"/>
      <c r="H1174"/>
      <c r="I1174"/>
      <c r="J1174"/>
    </row>
    <row r="1175" spans="1:10" s="2" customFormat="1" x14ac:dyDescent="0.2">
      <c r="A1175"/>
      <c r="B1175"/>
      <c r="C1175"/>
      <c r="D1175"/>
      <c r="G1175"/>
      <c r="H1175"/>
      <c r="I1175"/>
      <c r="J1175"/>
    </row>
    <row r="1176" spans="1:10" s="2" customFormat="1" x14ac:dyDescent="0.2">
      <c r="A1176"/>
      <c r="B1176"/>
      <c r="C1176"/>
      <c r="D1176"/>
      <c r="G1176"/>
      <c r="H1176"/>
      <c r="I1176"/>
      <c r="J1176"/>
    </row>
    <row r="1177" spans="1:10" s="2" customFormat="1" x14ac:dyDescent="0.2">
      <c r="A1177"/>
      <c r="B1177"/>
      <c r="C1177"/>
      <c r="D1177"/>
      <c r="G1177"/>
      <c r="H1177"/>
      <c r="I1177"/>
      <c r="J1177"/>
    </row>
    <row r="1178" spans="1:10" s="2" customFormat="1" x14ac:dyDescent="0.2">
      <c r="A1178"/>
      <c r="B1178"/>
      <c r="C1178"/>
      <c r="D1178"/>
      <c r="G1178"/>
      <c r="H1178"/>
      <c r="I1178"/>
      <c r="J1178"/>
    </row>
    <row r="1179" spans="1:10" s="2" customFormat="1" x14ac:dyDescent="0.2">
      <c r="A1179"/>
      <c r="B1179"/>
      <c r="C1179"/>
      <c r="D1179"/>
      <c r="G1179"/>
      <c r="H1179"/>
      <c r="I1179"/>
      <c r="J1179"/>
    </row>
    <row r="1180" spans="1:10" s="2" customFormat="1" x14ac:dyDescent="0.2">
      <c r="A1180"/>
      <c r="B1180"/>
      <c r="C1180"/>
      <c r="D1180"/>
      <c r="G1180"/>
      <c r="H1180"/>
      <c r="I1180"/>
      <c r="J1180"/>
    </row>
    <row r="1181" spans="1:10" s="2" customFormat="1" x14ac:dyDescent="0.2">
      <c r="A1181"/>
      <c r="B1181"/>
      <c r="C1181"/>
      <c r="D1181"/>
      <c r="G1181"/>
      <c r="H1181"/>
      <c r="I1181"/>
      <c r="J1181"/>
    </row>
    <row r="1182" spans="1:10" s="2" customFormat="1" x14ac:dyDescent="0.2">
      <c r="A1182"/>
      <c r="B1182"/>
      <c r="C1182"/>
      <c r="D1182"/>
      <c r="G1182"/>
      <c r="H1182"/>
      <c r="I1182"/>
      <c r="J1182"/>
    </row>
    <row r="1183" spans="1:10" s="2" customFormat="1" x14ac:dyDescent="0.2">
      <c r="A1183"/>
      <c r="B1183"/>
      <c r="C1183"/>
      <c r="D1183"/>
      <c r="G1183"/>
      <c r="H1183"/>
      <c r="I1183"/>
      <c r="J1183"/>
    </row>
    <row r="1184" spans="1:10" s="2" customFormat="1" x14ac:dyDescent="0.2">
      <c r="A1184"/>
      <c r="B1184"/>
      <c r="C1184"/>
      <c r="D1184"/>
      <c r="G1184"/>
      <c r="H1184"/>
      <c r="I1184"/>
      <c r="J1184"/>
    </row>
    <row r="1185" spans="1:10" s="2" customFormat="1" x14ac:dyDescent="0.2">
      <c r="A1185"/>
      <c r="B1185"/>
      <c r="C1185"/>
      <c r="D1185"/>
      <c r="G1185"/>
      <c r="H1185"/>
      <c r="I1185"/>
      <c r="J1185"/>
    </row>
    <row r="1186" spans="1:10" s="2" customFormat="1" x14ac:dyDescent="0.2">
      <c r="A1186"/>
      <c r="B1186"/>
      <c r="C1186"/>
      <c r="D1186"/>
      <c r="G1186"/>
      <c r="H1186"/>
      <c r="I1186"/>
      <c r="J1186"/>
    </row>
    <row r="1187" spans="1:10" s="2" customFormat="1" x14ac:dyDescent="0.2">
      <c r="A1187"/>
      <c r="B1187"/>
      <c r="C1187"/>
      <c r="D1187"/>
      <c r="G1187"/>
      <c r="H1187"/>
      <c r="I1187"/>
      <c r="J1187"/>
    </row>
    <row r="1188" spans="1:10" s="2" customFormat="1" x14ac:dyDescent="0.2">
      <c r="A1188"/>
      <c r="B1188"/>
      <c r="C1188"/>
      <c r="D1188"/>
      <c r="G1188"/>
      <c r="H1188"/>
      <c r="I1188"/>
      <c r="J1188"/>
    </row>
    <row r="1189" spans="1:10" s="2" customFormat="1" x14ac:dyDescent="0.2">
      <c r="A1189"/>
      <c r="B1189"/>
      <c r="C1189"/>
      <c r="D1189"/>
      <c r="G1189"/>
      <c r="H1189"/>
      <c r="I1189"/>
      <c r="J1189"/>
    </row>
    <row r="1190" spans="1:10" s="2" customFormat="1" x14ac:dyDescent="0.2">
      <c r="A1190"/>
      <c r="B1190"/>
      <c r="C1190"/>
      <c r="D1190"/>
      <c r="G1190"/>
      <c r="H1190"/>
      <c r="I1190"/>
      <c r="J1190"/>
    </row>
    <row r="1191" spans="1:10" s="2" customFormat="1" x14ac:dyDescent="0.2">
      <c r="A1191"/>
      <c r="B1191"/>
      <c r="C1191"/>
      <c r="D1191"/>
      <c r="G1191"/>
      <c r="H1191"/>
      <c r="I1191"/>
      <c r="J1191"/>
    </row>
    <row r="1192" spans="1:10" s="2" customFormat="1" x14ac:dyDescent="0.2">
      <c r="A1192"/>
      <c r="B1192"/>
      <c r="C1192"/>
      <c r="D1192"/>
      <c r="G1192"/>
      <c r="H1192"/>
      <c r="I1192"/>
      <c r="J1192"/>
    </row>
    <row r="1193" spans="1:10" s="2" customFormat="1" x14ac:dyDescent="0.2">
      <c r="A1193"/>
      <c r="B1193"/>
      <c r="C1193"/>
      <c r="D1193"/>
      <c r="G1193"/>
      <c r="H1193"/>
      <c r="I1193"/>
      <c r="J1193"/>
    </row>
    <row r="1194" spans="1:10" s="2" customFormat="1" x14ac:dyDescent="0.2">
      <c r="A1194"/>
      <c r="B1194"/>
      <c r="C1194"/>
      <c r="D1194"/>
      <c r="G1194"/>
      <c r="H1194"/>
      <c r="I1194"/>
      <c r="J1194"/>
    </row>
    <row r="1195" spans="1:10" s="2" customFormat="1" x14ac:dyDescent="0.2">
      <c r="A1195"/>
      <c r="B1195"/>
      <c r="C1195"/>
      <c r="D1195"/>
      <c r="G1195"/>
      <c r="H1195"/>
      <c r="I1195"/>
      <c r="J1195"/>
    </row>
    <row r="1196" spans="1:10" s="2" customFormat="1" x14ac:dyDescent="0.2">
      <c r="A1196"/>
      <c r="B1196"/>
      <c r="C1196"/>
      <c r="D1196"/>
      <c r="G1196"/>
      <c r="H1196"/>
      <c r="I1196"/>
      <c r="J1196"/>
    </row>
    <row r="1197" spans="1:10" s="2" customFormat="1" x14ac:dyDescent="0.2">
      <c r="A1197"/>
      <c r="B1197"/>
      <c r="C1197"/>
      <c r="D1197"/>
      <c r="G1197"/>
      <c r="H1197"/>
      <c r="I1197"/>
      <c r="J1197"/>
    </row>
    <row r="1198" spans="1:10" s="2" customFormat="1" x14ac:dyDescent="0.2">
      <c r="A1198"/>
      <c r="B1198"/>
      <c r="C1198"/>
      <c r="D1198"/>
      <c r="G1198"/>
      <c r="H1198"/>
      <c r="I1198"/>
      <c r="J1198"/>
    </row>
    <row r="1199" spans="1:10" s="2" customFormat="1" x14ac:dyDescent="0.2">
      <c r="A1199"/>
      <c r="B1199"/>
      <c r="C1199"/>
      <c r="D1199"/>
      <c r="G1199"/>
      <c r="H1199"/>
      <c r="I1199"/>
      <c r="J1199"/>
    </row>
    <row r="1200" spans="1:10" s="2" customFormat="1" x14ac:dyDescent="0.2">
      <c r="A1200"/>
      <c r="B1200"/>
      <c r="C1200"/>
      <c r="D1200"/>
      <c r="G1200"/>
      <c r="H1200"/>
      <c r="I1200"/>
      <c r="J1200"/>
    </row>
    <row r="1201" spans="1:10" s="2" customFormat="1" x14ac:dyDescent="0.2">
      <c r="A1201"/>
      <c r="B1201"/>
      <c r="C1201"/>
      <c r="D1201"/>
      <c r="G1201"/>
      <c r="H1201"/>
      <c r="I1201"/>
      <c r="J1201"/>
    </row>
    <row r="1202" spans="1:10" s="2" customFormat="1" x14ac:dyDescent="0.2">
      <c r="A1202"/>
      <c r="B1202"/>
      <c r="C1202"/>
      <c r="D1202"/>
      <c r="G1202"/>
      <c r="H1202"/>
      <c r="I1202"/>
      <c r="J1202"/>
    </row>
    <row r="1203" spans="1:10" s="2" customFormat="1" x14ac:dyDescent="0.2">
      <c r="A1203"/>
      <c r="B1203"/>
      <c r="C1203"/>
      <c r="D1203"/>
      <c r="G1203"/>
      <c r="H1203"/>
      <c r="I1203"/>
      <c r="J1203"/>
    </row>
    <row r="1204" spans="1:10" s="2" customFormat="1" x14ac:dyDescent="0.2">
      <c r="A1204"/>
      <c r="B1204"/>
      <c r="C1204"/>
      <c r="D1204"/>
      <c r="G1204"/>
      <c r="H1204"/>
      <c r="I1204"/>
      <c r="J1204"/>
    </row>
    <row r="1205" spans="1:10" s="2" customFormat="1" x14ac:dyDescent="0.2">
      <c r="A1205"/>
      <c r="B1205"/>
      <c r="C1205"/>
      <c r="D1205"/>
      <c r="G1205"/>
      <c r="H1205"/>
      <c r="I1205"/>
      <c r="J1205"/>
    </row>
    <row r="1206" spans="1:10" s="2" customFormat="1" x14ac:dyDescent="0.2">
      <c r="A1206"/>
      <c r="B1206"/>
      <c r="C1206"/>
      <c r="D1206"/>
      <c r="G1206"/>
      <c r="H1206"/>
      <c r="I1206"/>
      <c r="J1206"/>
    </row>
    <row r="1207" spans="1:10" s="2" customFormat="1" x14ac:dyDescent="0.2">
      <c r="A1207"/>
      <c r="B1207"/>
      <c r="C1207"/>
      <c r="D1207"/>
      <c r="G1207"/>
      <c r="H1207"/>
      <c r="I1207"/>
      <c r="J1207"/>
    </row>
    <row r="1208" spans="1:10" s="2" customFormat="1" x14ac:dyDescent="0.2">
      <c r="A1208"/>
      <c r="B1208"/>
      <c r="C1208"/>
      <c r="D1208"/>
      <c r="G1208"/>
      <c r="H1208"/>
      <c r="I1208"/>
      <c r="J1208"/>
    </row>
    <row r="1209" spans="1:10" s="2" customFormat="1" x14ac:dyDescent="0.2">
      <c r="A1209"/>
      <c r="B1209"/>
      <c r="C1209"/>
      <c r="D1209"/>
      <c r="G1209"/>
      <c r="H1209"/>
      <c r="I1209"/>
      <c r="J1209"/>
    </row>
    <row r="1210" spans="1:10" s="2" customFormat="1" x14ac:dyDescent="0.2">
      <c r="A1210"/>
      <c r="B1210"/>
      <c r="C1210"/>
      <c r="D1210"/>
      <c r="G1210"/>
      <c r="H1210"/>
      <c r="I1210"/>
      <c r="J1210"/>
    </row>
    <row r="1211" spans="1:10" s="2" customFormat="1" x14ac:dyDescent="0.2">
      <c r="A1211"/>
      <c r="B1211"/>
      <c r="C1211"/>
      <c r="D1211"/>
      <c r="G1211"/>
      <c r="H1211"/>
      <c r="I1211"/>
      <c r="J1211"/>
    </row>
    <row r="1212" spans="1:10" s="2" customFormat="1" x14ac:dyDescent="0.2">
      <c r="A1212"/>
      <c r="B1212"/>
      <c r="C1212"/>
      <c r="D1212"/>
      <c r="G1212"/>
      <c r="H1212"/>
      <c r="I1212"/>
      <c r="J1212"/>
    </row>
    <row r="1213" spans="1:10" s="2" customFormat="1" x14ac:dyDescent="0.2">
      <c r="A1213"/>
      <c r="B1213"/>
      <c r="C1213"/>
      <c r="D1213"/>
      <c r="G1213"/>
      <c r="H1213"/>
      <c r="I1213"/>
      <c r="J1213"/>
    </row>
    <row r="1214" spans="1:10" s="2" customFormat="1" x14ac:dyDescent="0.2">
      <c r="A1214"/>
      <c r="B1214"/>
      <c r="C1214"/>
      <c r="D1214"/>
      <c r="G1214"/>
      <c r="H1214"/>
      <c r="I1214"/>
      <c r="J1214"/>
    </row>
    <row r="1215" spans="1:10" s="2" customFormat="1" x14ac:dyDescent="0.2">
      <c r="A1215"/>
      <c r="B1215"/>
      <c r="C1215"/>
      <c r="D1215"/>
      <c r="G1215"/>
      <c r="H1215"/>
      <c r="I1215"/>
      <c r="J1215"/>
    </row>
    <row r="1216" spans="1:10" s="2" customFormat="1" x14ac:dyDescent="0.2">
      <c r="A1216"/>
      <c r="B1216"/>
      <c r="C1216"/>
      <c r="D1216"/>
      <c r="G1216"/>
      <c r="H1216"/>
      <c r="I1216"/>
      <c r="J1216"/>
    </row>
    <row r="1217" spans="1:10" s="2" customFormat="1" x14ac:dyDescent="0.2">
      <c r="A1217"/>
      <c r="B1217"/>
      <c r="C1217"/>
      <c r="D1217"/>
      <c r="G1217"/>
      <c r="H1217"/>
      <c r="I1217"/>
      <c r="J1217"/>
    </row>
    <row r="1218" spans="1:10" s="2" customFormat="1" x14ac:dyDescent="0.2">
      <c r="A1218"/>
      <c r="B1218"/>
      <c r="C1218"/>
      <c r="D1218"/>
      <c r="G1218"/>
      <c r="H1218"/>
      <c r="I1218"/>
      <c r="J1218"/>
    </row>
    <row r="1219" spans="1:10" s="2" customFormat="1" x14ac:dyDescent="0.2">
      <c r="A1219"/>
      <c r="B1219"/>
      <c r="C1219"/>
      <c r="D1219"/>
      <c r="G1219"/>
      <c r="H1219"/>
      <c r="I1219"/>
      <c r="J1219"/>
    </row>
    <row r="1220" spans="1:10" s="2" customFormat="1" x14ac:dyDescent="0.2">
      <c r="A1220"/>
      <c r="B1220"/>
      <c r="C1220"/>
      <c r="D1220"/>
      <c r="G1220"/>
      <c r="H1220"/>
      <c r="I1220"/>
      <c r="J1220"/>
    </row>
    <row r="1221" spans="1:10" s="2" customFormat="1" x14ac:dyDescent="0.2">
      <c r="A1221"/>
      <c r="B1221"/>
      <c r="C1221"/>
      <c r="D1221"/>
      <c r="G1221"/>
      <c r="H1221"/>
      <c r="I1221"/>
      <c r="J1221"/>
    </row>
    <row r="1222" spans="1:10" s="2" customFormat="1" x14ac:dyDescent="0.2">
      <c r="A1222"/>
      <c r="B1222"/>
      <c r="C1222"/>
      <c r="D1222"/>
      <c r="G1222"/>
      <c r="H1222"/>
      <c r="I1222"/>
      <c r="J1222"/>
    </row>
    <row r="1223" spans="1:10" s="2" customFormat="1" x14ac:dyDescent="0.2">
      <c r="A1223"/>
      <c r="B1223"/>
      <c r="C1223"/>
      <c r="D1223"/>
      <c r="G1223"/>
      <c r="H1223"/>
      <c r="I1223"/>
      <c r="J1223"/>
    </row>
    <row r="1224" spans="1:10" s="2" customFormat="1" x14ac:dyDescent="0.2">
      <c r="A1224"/>
      <c r="B1224"/>
      <c r="C1224"/>
      <c r="D1224"/>
      <c r="G1224"/>
      <c r="H1224"/>
      <c r="I1224"/>
      <c r="J1224"/>
    </row>
    <row r="1225" spans="1:10" s="2" customFormat="1" x14ac:dyDescent="0.2">
      <c r="A1225"/>
      <c r="B1225"/>
      <c r="C1225"/>
      <c r="D1225"/>
      <c r="G1225"/>
      <c r="H1225"/>
      <c r="I1225"/>
      <c r="J1225"/>
    </row>
    <row r="1226" spans="1:10" s="2" customFormat="1" x14ac:dyDescent="0.2">
      <c r="A1226"/>
      <c r="B1226"/>
      <c r="C1226"/>
      <c r="D1226"/>
      <c r="G1226"/>
      <c r="H1226"/>
      <c r="I1226"/>
      <c r="J1226"/>
    </row>
    <row r="1227" spans="1:10" s="2" customFormat="1" x14ac:dyDescent="0.2">
      <c r="A1227"/>
      <c r="B1227"/>
      <c r="C1227"/>
      <c r="D1227"/>
      <c r="G1227"/>
      <c r="H1227"/>
      <c r="I1227"/>
      <c r="J1227"/>
    </row>
    <row r="1228" spans="1:10" s="2" customFormat="1" x14ac:dyDescent="0.2">
      <c r="A1228"/>
      <c r="B1228"/>
      <c r="C1228"/>
      <c r="D1228"/>
      <c r="G1228"/>
      <c r="H1228"/>
      <c r="I1228"/>
      <c r="J1228"/>
    </row>
    <row r="1229" spans="1:10" s="2" customFormat="1" x14ac:dyDescent="0.2">
      <c r="A1229"/>
      <c r="B1229"/>
      <c r="C1229"/>
      <c r="D1229"/>
      <c r="G1229"/>
      <c r="H1229"/>
      <c r="I1229"/>
      <c r="J1229"/>
    </row>
    <row r="1230" spans="1:10" s="2" customFormat="1" x14ac:dyDescent="0.2">
      <c r="A1230"/>
      <c r="B1230"/>
      <c r="C1230"/>
      <c r="D1230"/>
      <c r="G1230"/>
      <c r="H1230"/>
      <c r="I1230"/>
      <c r="J1230"/>
    </row>
    <row r="1231" spans="1:10" s="2" customFormat="1" x14ac:dyDescent="0.2">
      <c r="A1231"/>
      <c r="B1231"/>
      <c r="C1231"/>
      <c r="D1231"/>
      <c r="G1231"/>
      <c r="H1231"/>
      <c r="I1231"/>
      <c r="J1231"/>
    </row>
    <row r="1232" spans="1:10" s="2" customFormat="1" x14ac:dyDescent="0.2">
      <c r="A1232"/>
      <c r="B1232"/>
      <c r="C1232"/>
      <c r="D1232"/>
      <c r="G1232"/>
      <c r="H1232"/>
      <c r="I1232"/>
      <c r="J1232"/>
    </row>
    <row r="1233" spans="1:10" s="2" customFormat="1" x14ac:dyDescent="0.2">
      <c r="A1233"/>
      <c r="B1233"/>
      <c r="C1233"/>
      <c r="D1233"/>
      <c r="G1233"/>
      <c r="H1233"/>
      <c r="I1233"/>
      <c r="J1233"/>
    </row>
    <row r="1234" spans="1:10" s="2" customFormat="1" x14ac:dyDescent="0.2">
      <c r="A1234"/>
      <c r="B1234"/>
      <c r="C1234"/>
      <c r="D1234"/>
      <c r="G1234"/>
      <c r="H1234"/>
      <c r="I1234"/>
      <c r="J1234"/>
    </row>
    <row r="1235" spans="1:10" s="2" customFormat="1" x14ac:dyDescent="0.2">
      <c r="A1235"/>
      <c r="B1235"/>
      <c r="C1235"/>
      <c r="D1235"/>
      <c r="G1235"/>
      <c r="H1235"/>
      <c r="I1235"/>
      <c r="J1235"/>
    </row>
    <row r="1236" spans="1:10" s="2" customFormat="1" x14ac:dyDescent="0.2">
      <c r="A1236"/>
      <c r="B1236"/>
      <c r="C1236"/>
      <c r="D1236"/>
      <c r="G1236"/>
      <c r="H1236"/>
      <c r="I1236"/>
      <c r="J1236"/>
    </row>
    <row r="1237" spans="1:10" s="2" customFormat="1" x14ac:dyDescent="0.2">
      <c r="A1237"/>
      <c r="B1237"/>
      <c r="C1237"/>
      <c r="D1237"/>
      <c r="G1237"/>
      <c r="H1237"/>
      <c r="I1237"/>
      <c r="J1237"/>
    </row>
    <row r="1238" spans="1:10" s="2" customFormat="1" x14ac:dyDescent="0.2">
      <c r="A1238"/>
      <c r="B1238"/>
      <c r="C1238"/>
      <c r="D1238"/>
      <c r="G1238"/>
      <c r="H1238"/>
      <c r="I1238"/>
      <c r="J1238"/>
    </row>
    <row r="1239" spans="1:10" s="2" customFormat="1" x14ac:dyDescent="0.2">
      <c r="A1239"/>
      <c r="B1239"/>
      <c r="C1239"/>
      <c r="D1239"/>
      <c r="G1239"/>
      <c r="H1239"/>
      <c r="I1239"/>
      <c r="J1239"/>
    </row>
    <row r="1240" spans="1:10" s="2" customFormat="1" x14ac:dyDescent="0.2">
      <c r="A1240"/>
      <c r="B1240"/>
      <c r="C1240"/>
      <c r="D1240"/>
      <c r="G1240"/>
      <c r="H1240"/>
      <c r="I1240"/>
      <c r="J1240"/>
    </row>
    <row r="1241" spans="1:10" s="2" customFormat="1" x14ac:dyDescent="0.2">
      <c r="A1241"/>
      <c r="B1241"/>
      <c r="C1241"/>
      <c r="D1241"/>
      <c r="G1241"/>
      <c r="H1241"/>
      <c r="I1241"/>
      <c r="J1241"/>
    </row>
    <row r="1242" spans="1:10" s="2" customFormat="1" x14ac:dyDescent="0.2">
      <c r="A1242"/>
      <c r="B1242"/>
      <c r="C1242"/>
      <c r="D1242"/>
      <c r="G1242"/>
      <c r="H1242"/>
      <c r="I1242"/>
      <c r="J1242"/>
    </row>
    <row r="1243" spans="1:10" s="2" customFormat="1" x14ac:dyDescent="0.2">
      <c r="A1243"/>
      <c r="B1243"/>
      <c r="C1243"/>
      <c r="D1243"/>
      <c r="G1243"/>
      <c r="H1243"/>
      <c r="I1243"/>
      <c r="J1243"/>
    </row>
    <row r="1244" spans="1:10" s="2" customFormat="1" x14ac:dyDescent="0.2">
      <c r="A1244"/>
      <c r="B1244"/>
      <c r="C1244"/>
      <c r="D1244"/>
      <c r="G1244"/>
      <c r="H1244"/>
      <c r="I1244"/>
      <c r="J1244"/>
    </row>
    <row r="1245" spans="1:10" s="2" customFormat="1" x14ac:dyDescent="0.2">
      <c r="A1245"/>
      <c r="B1245"/>
      <c r="C1245"/>
      <c r="D1245"/>
      <c r="G1245"/>
      <c r="H1245"/>
      <c r="I1245"/>
      <c r="J1245"/>
    </row>
    <row r="1246" spans="1:10" s="2" customFormat="1" x14ac:dyDescent="0.2">
      <c r="A1246"/>
      <c r="B1246"/>
      <c r="C1246"/>
      <c r="D1246"/>
      <c r="G1246"/>
      <c r="H1246"/>
      <c r="I1246"/>
      <c r="J1246"/>
    </row>
    <row r="1247" spans="1:10" s="2" customFormat="1" x14ac:dyDescent="0.2">
      <c r="A1247"/>
      <c r="B1247"/>
      <c r="C1247"/>
      <c r="D1247"/>
      <c r="G1247"/>
      <c r="H1247"/>
      <c r="I1247"/>
      <c r="J1247"/>
    </row>
    <row r="1248" spans="1:10" s="2" customFormat="1" x14ac:dyDescent="0.2">
      <c r="A1248"/>
      <c r="B1248"/>
      <c r="C1248"/>
      <c r="D1248"/>
      <c r="G1248"/>
      <c r="H1248"/>
      <c r="I1248"/>
      <c r="J1248"/>
    </row>
    <row r="1249" spans="1:10" s="2" customFormat="1" x14ac:dyDescent="0.2">
      <c r="A1249"/>
      <c r="B1249"/>
      <c r="C1249"/>
      <c r="D1249"/>
      <c r="G1249"/>
      <c r="H1249"/>
      <c r="I1249"/>
      <c r="J1249"/>
    </row>
    <row r="1250" spans="1:10" s="2" customFormat="1" x14ac:dyDescent="0.2">
      <c r="A1250"/>
      <c r="B1250"/>
      <c r="C1250"/>
      <c r="D1250"/>
      <c r="G1250"/>
      <c r="H1250"/>
      <c r="I1250"/>
      <c r="J1250"/>
    </row>
    <row r="1251" spans="1:10" s="2" customFormat="1" x14ac:dyDescent="0.2">
      <c r="A1251"/>
      <c r="B1251"/>
      <c r="C1251"/>
      <c r="D1251"/>
      <c r="G1251"/>
      <c r="H1251"/>
      <c r="I1251"/>
      <c r="J1251"/>
    </row>
    <row r="1252" spans="1:10" s="2" customFormat="1" x14ac:dyDescent="0.2">
      <c r="A1252"/>
      <c r="B1252"/>
      <c r="C1252"/>
      <c r="D1252"/>
      <c r="G1252"/>
      <c r="H1252"/>
      <c r="I1252"/>
      <c r="J1252"/>
    </row>
    <row r="1253" spans="1:10" s="2" customFormat="1" x14ac:dyDescent="0.2">
      <c r="A1253"/>
      <c r="B1253"/>
      <c r="C1253"/>
      <c r="D1253"/>
      <c r="G1253"/>
      <c r="H1253"/>
      <c r="I1253"/>
      <c r="J1253"/>
    </row>
    <row r="1254" spans="1:10" s="2" customFormat="1" x14ac:dyDescent="0.2">
      <c r="A1254"/>
      <c r="B1254"/>
      <c r="C1254"/>
      <c r="D1254"/>
      <c r="G1254"/>
      <c r="H1254"/>
      <c r="I1254"/>
      <c r="J1254"/>
    </row>
    <row r="1255" spans="1:10" s="2" customFormat="1" x14ac:dyDescent="0.2">
      <c r="A1255"/>
      <c r="B1255"/>
      <c r="C1255"/>
      <c r="D1255"/>
      <c r="G1255"/>
      <c r="H1255"/>
      <c r="I1255"/>
      <c r="J1255"/>
    </row>
    <row r="1256" spans="1:10" s="2" customFormat="1" x14ac:dyDescent="0.2">
      <c r="A1256"/>
      <c r="B1256"/>
      <c r="C1256"/>
      <c r="D1256"/>
      <c r="G1256"/>
      <c r="H1256"/>
      <c r="I1256"/>
      <c r="J1256"/>
    </row>
    <row r="1257" spans="1:10" s="2" customFormat="1" x14ac:dyDescent="0.2">
      <c r="A1257"/>
      <c r="B1257"/>
      <c r="C1257"/>
      <c r="D1257"/>
      <c r="G1257"/>
      <c r="H1257"/>
      <c r="I1257"/>
      <c r="J1257"/>
    </row>
    <row r="1258" spans="1:10" s="2" customFormat="1" x14ac:dyDescent="0.2">
      <c r="A1258"/>
      <c r="B1258"/>
      <c r="C1258"/>
      <c r="D1258"/>
      <c r="G1258"/>
      <c r="H1258"/>
      <c r="I1258"/>
      <c r="J1258"/>
    </row>
    <row r="1259" spans="1:10" s="2" customFormat="1" x14ac:dyDescent="0.2">
      <c r="A1259"/>
      <c r="B1259"/>
      <c r="C1259"/>
      <c r="D1259"/>
      <c r="G1259"/>
      <c r="H1259"/>
      <c r="I1259"/>
      <c r="J1259"/>
    </row>
    <row r="1260" spans="1:10" s="2" customFormat="1" x14ac:dyDescent="0.2">
      <c r="A1260"/>
      <c r="B1260"/>
      <c r="C1260"/>
      <c r="D1260"/>
      <c r="G1260"/>
      <c r="H1260"/>
      <c r="I1260"/>
      <c r="J1260"/>
    </row>
    <row r="1261" spans="1:10" s="2" customFormat="1" x14ac:dyDescent="0.2">
      <c r="A1261"/>
      <c r="B1261"/>
      <c r="C1261"/>
      <c r="D1261"/>
      <c r="G1261"/>
      <c r="H1261"/>
      <c r="I1261"/>
      <c r="J1261"/>
    </row>
    <row r="1262" spans="1:10" s="2" customFormat="1" x14ac:dyDescent="0.2">
      <c r="A1262"/>
      <c r="B1262"/>
      <c r="C1262"/>
      <c r="D1262"/>
      <c r="G1262"/>
      <c r="H1262"/>
      <c r="I1262"/>
      <c r="J1262"/>
    </row>
    <row r="1263" spans="1:10" s="2" customFormat="1" x14ac:dyDescent="0.2">
      <c r="A1263"/>
      <c r="B1263"/>
      <c r="C1263"/>
      <c r="D1263"/>
      <c r="G1263"/>
      <c r="H1263"/>
      <c r="I1263"/>
      <c r="J1263"/>
    </row>
    <row r="1264" spans="1:10" s="2" customFormat="1" x14ac:dyDescent="0.2">
      <c r="A1264"/>
      <c r="B1264"/>
      <c r="C1264"/>
      <c r="D1264"/>
      <c r="G1264"/>
      <c r="H1264"/>
      <c r="I1264"/>
      <c r="J1264"/>
    </row>
    <row r="1265" spans="1:10" s="2" customFormat="1" x14ac:dyDescent="0.2">
      <c r="A1265"/>
      <c r="B1265"/>
      <c r="C1265"/>
      <c r="D1265"/>
      <c r="G1265"/>
      <c r="H1265"/>
      <c r="I1265"/>
      <c r="J1265"/>
    </row>
    <row r="1266" spans="1:10" s="2" customFormat="1" x14ac:dyDescent="0.2">
      <c r="A1266"/>
      <c r="B1266"/>
      <c r="C1266"/>
      <c r="D1266"/>
      <c r="G1266"/>
      <c r="H1266"/>
      <c r="I1266"/>
      <c r="J1266"/>
    </row>
    <row r="1267" spans="1:10" s="2" customFormat="1" x14ac:dyDescent="0.2">
      <c r="A1267"/>
      <c r="B1267"/>
      <c r="C1267"/>
      <c r="D1267"/>
      <c r="G1267"/>
      <c r="H1267"/>
      <c r="I1267"/>
      <c r="J1267"/>
    </row>
    <row r="1268" spans="1:10" s="2" customFormat="1" x14ac:dyDescent="0.2">
      <c r="A1268"/>
      <c r="B1268"/>
      <c r="C1268"/>
      <c r="D1268"/>
      <c r="G1268"/>
      <c r="H1268"/>
      <c r="I1268"/>
      <c r="J1268"/>
    </row>
    <row r="1269" spans="1:10" s="2" customFormat="1" x14ac:dyDescent="0.2">
      <c r="A1269"/>
      <c r="B1269"/>
      <c r="C1269"/>
      <c r="D1269"/>
      <c r="G1269"/>
      <c r="H1269"/>
      <c r="I1269"/>
      <c r="J1269"/>
    </row>
    <row r="1270" spans="1:10" s="2" customFormat="1" x14ac:dyDescent="0.2">
      <c r="A1270"/>
      <c r="B1270"/>
      <c r="C1270"/>
      <c r="D1270"/>
      <c r="G1270"/>
      <c r="H1270"/>
      <c r="I1270"/>
      <c r="J1270"/>
    </row>
    <row r="1271" spans="1:10" s="2" customFormat="1" x14ac:dyDescent="0.2">
      <c r="A1271"/>
      <c r="B1271"/>
      <c r="C1271"/>
      <c r="D1271"/>
      <c r="G1271"/>
      <c r="H1271"/>
      <c r="I1271"/>
      <c r="J1271"/>
    </row>
    <row r="1272" spans="1:10" s="2" customFormat="1" x14ac:dyDescent="0.2">
      <c r="A1272"/>
      <c r="B1272"/>
      <c r="C1272"/>
      <c r="D1272"/>
      <c r="G1272"/>
      <c r="H1272"/>
      <c r="I1272"/>
      <c r="J1272"/>
    </row>
    <row r="1273" spans="1:10" s="2" customFormat="1" x14ac:dyDescent="0.2">
      <c r="A1273"/>
      <c r="B1273"/>
      <c r="C1273"/>
      <c r="D1273"/>
      <c r="G1273"/>
      <c r="H1273"/>
      <c r="I1273"/>
      <c r="J1273"/>
    </row>
    <row r="1274" spans="1:10" s="2" customFormat="1" x14ac:dyDescent="0.2">
      <c r="A1274"/>
      <c r="B1274"/>
      <c r="C1274"/>
      <c r="D1274"/>
      <c r="G1274"/>
      <c r="H1274"/>
      <c r="I1274"/>
      <c r="J1274"/>
    </row>
    <row r="1275" spans="1:10" s="2" customFormat="1" x14ac:dyDescent="0.2">
      <c r="A1275"/>
      <c r="B1275"/>
      <c r="C1275"/>
      <c r="D1275"/>
      <c r="G1275"/>
      <c r="H1275"/>
      <c r="I1275"/>
      <c r="J1275"/>
    </row>
    <row r="1276" spans="1:10" s="2" customFormat="1" x14ac:dyDescent="0.2">
      <c r="A1276"/>
      <c r="B1276"/>
      <c r="C1276"/>
      <c r="D1276"/>
      <c r="G1276"/>
      <c r="H1276"/>
      <c r="I1276"/>
      <c r="J1276"/>
    </row>
    <row r="1277" spans="1:10" s="2" customFormat="1" x14ac:dyDescent="0.2">
      <c r="A1277"/>
      <c r="B1277"/>
      <c r="C1277"/>
      <c r="D1277"/>
      <c r="G1277"/>
      <c r="H1277"/>
      <c r="I1277"/>
      <c r="J1277"/>
    </row>
    <row r="1278" spans="1:10" s="2" customFormat="1" x14ac:dyDescent="0.2">
      <c r="A1278"/>
      <c r="B1278"/>
      <c r="C1278"/>
      <c r="D1278"/>
      <c r="G1278"/>
      <c r="H1278"/>
      <c r="I1278"/>
      <c r="J1278"/>
    </row>
    <row r="1279" spans="1:10" s="2" customFormat="1" x14ac:dyDescent="0.2">
      <c r="A1279"/>
      <c r="B1279"/>
      <c r="C1279"/>
      <c r="D1279"/>
      <c r="G1279"/>
      <c r="H1279"/>
      <c r="I1279"/>
      <c r="J1279"/>
    </row>
    <row r="1280" spans="1:10" s="2" customFormat="1" x14ac:dyDescent="0.2">
      <c r="A1280"/>
      <c r="B1280"/>
      <c r="C1280"/>
      <c r="D1280"/>
      <c r="G1280"/>
      <c r="H1280"/>
      <c r="I1280"/>
      <c r="J1280"/>
    </row>
    <row r="1281" spans="1:10" s="2" customFormat="1" x14ac:dyDescent="0.2">
      <c r="A1281"/>
      <c r="B1281"/>
      <c r="C1281"/>
      <c r="D1281"/>
      <c r="G1281"/>
      <c r="H1281"/>
      <c r="I1281"/>
      <c r="J1281"/>
    </row>
    <row r="1282" spans="1:10" s="2" customFormat="1" x14ac:dyDescent="0.2">
      <c r="A1282"/>
      <c r="B1282"/>
      <c r="C1282"/>
      <c r="D1282"/>
      <c r="G1282"/>
      <c r="H1282"/>
      <c r="I1282"/>
      <c r="J1282"/>
    </row>
    <row r="1283" spans="1:10" s="2" customFormat="1" x14ac:dyDescent="0.2">
      <c r="A1283"/>
      <c r="B1283"/>
      <c r="C1283"/>
      <c r="D1283"/>
      <c r="G1283"/>
      <c r="H1283"/>
      <c r="I1283"/>
      <c r="J1283"/>
    </row>
    <row r="1284" spans="1:10" s="2" customFormat="1" x14ac:dyDescent="0.2">
      <c r="A1284"/>
      <c r="B1284"/>
      <c r="C1284"/>
      <c r="D1284"/>
      <c r="G1284"/>
      <c r="H1284"/>
      <c r="I1284"/>
      <c r="J1284"/>
    </row>
    <row r="1285" spans="1:10" s="2" customFormat="1" x14ac:dyDescent="0.2">
      <c r="A1285"/>
      <c r="B1285"/>
      <c r="C1285"/>
      <c r="D1285"/>
      <c r="G1285"/>
      <c r="H1285"/>
      <c r="I1285"/>
      <c r="J1285"/>
    </row>
    <row r="1286" spans="1:10" s="2" customFormat="1" x14ac:dyDescent="0.2">
      <c r="A1286"/>
      <c r="B1286"/>
      <c r="C1286"/>
      <c r="D1286"/>
      <c r="G1286"/>
      <c r="H1286"/>
      <c r="I1286"/>
      <c r="J1286"/>
    </row>
    <row r="1287" spans="1:10" s="2" customFormat="1" x14ac:dyDescent="0.2">
      <c r="A1287"/>
      <c r="B1287"/>
      <c r="C1287"/>
      <c r="D1287"/>
      <c r="G1287"/>
      <c r="H1287"/>
      <c r="I1287"/>
      <c r="J1287"/>
    </row>
    <row r="1288" spans="1:10" s="2" customFormat="1" x14ac:dyDescent="0.2">
      <c r="A1288"/>
      <c r="B1288"/>
      <c r="C1288"/>
      <c r="D1288"/>
      <c r="G1288"/>
      <c r="H1288"/>
      <c r="I1288"/>
      <c r="J1288"/>
    </row>
    <row r="1289" spans="1:10" s="2" customFormat="1" x14ac:dyDescent="0.2">
      <c r="A1289"/>
      <c r="B1289"/>
      <c r="C1289"/>
      <c r="D1289"/>
      <c r="G1289"/>
      <c r="H1289"/>
      <c r="I1289"/>
      <c r="J1289"/>
    </row>
    <row r="1290" spans="1:10" s="2" customFormat="1" x14ac:dyDescent="0.2">
      <c r="A1290"/>
      <c r="B1290"/>
      <c r="C1290"/>
      <c r="D1290"/>
      <c r="G1290"/>
      <c r="H1290"/>
      <c r="I1290"/>
      <c r="J1290"/>
    </row>
    <row r="1291" spans="1:10" s="2" customFormat="1" x14ac:dyDescent="0.2">
      <c r="A1291"/>
      <c r="B1291"/>
      <c r="C1291"/>
      <c r="D1291"/>
      <c r="G1291"/>
      <c r="H1291"/>
      <c r="I1291"/>
      <c r="J1291"/>
    </row>
    <row r="1292" spans="1:10" s="2" customFormat="1" x14ac:dyDescent="0.2">
      <c r="A1292"/>
      <c r="B1292"/>
      <c r="C1292"/>
      <c r="D1292"/>
      <c r="G1292"/>
      <c r="H1292"/>
      <c r="I1292"/>
      <c r="J1292"/>
    </row>
    <row r="1293" spans="1:10" s="2" customFormat="1" x14ac:dyDescent="0.2">
      <c r="A1293"/>
      <c r="B1293"/>
      <c r="C1293"/>
      <c r="D1293"/>
      <c r="G1293"/>
      <c r="H1293"/>
      <c r="I1293"/>
      <c r="J1293"/>
    </row>
    <row r="1294" spans="1:10" s="2" customFormat="1" x14ac:dyDescent="0.2">
      <c r="A1294"/>
      <c r="B1294"/>
      <c r="C1294"/>
      <c r="D1294"/>
      <c r="G1294"/>
      <c r="H1294"/>
      <c r="I1294"/>
      <c r="J1294"/>
    </row>
    <row r="1295" spans="1:10" s="2" customFormat="1" x14ac:dyDescent="0.2">
      <c r="A1295"/>
      <c r="B1295"/>
      <c r="C1295"/>
      <c r="D1295"/>
      <c r="G1295"/>
      <c r="H1295"/>
      <c r="I1295"/>
      <c r="J1295"/>
    </row>
    <row r="1296" spans="1:10" s="2" customFormat="1" x14ac:dyDescent="0.2">
      <c r="A1296"/>
      <c r="B1296"/>
      <c r="C1296"/>
      <c r="D1296"/>
      <c r="G1296"/>
      <c r="H1296"/>
      <c r="I1296"/>
      <c r="J1296"/>
    </row>
    <row r="1297" spans="1:10" s="2" customFormat="1" x14ac:dyDescent="0.2">
      <c r="A1297"/>
      <c r="B1297"/>
      <c r="C1297"/>
      <c r="D1297"/>
      <c r="G1297"/>
      <c r="H1297"/>
      <c r="I1297"/>
      <c r="J1297"/>
    </row>
    <row r="1298" spans="1:10" s="2" customFormat="1" x14ac:dyDescent="0.2">
      <c r="A1298"/>
      <c r="B1298"/>
      <c r="C1298"/>
      <c r="D1298"/>
      <c r="G1298"/>
      <c r="H1298"/>
      <c r="I1298"/>
      <c r="J1298"/>
    </row>
    <row r="1299" spans="1:10" s="2" customFormat="1" x14ac:dyDescent="0.2">
      <c r="A1299"/>
      <c r="B1299"/>
      <c r="C1299"/>
      <c r="D1299"/>
      <c r="G1299"/>
      <c r="H1299"/>
      <c r="I1299"/>
      <c r="J1299"/>
    </row>
    <row r="1300" spans="1:10" s="2" customFormat="1" x14ac:dyDescent="0.2">
      <c r="A1300"/>
      <c r="B1300"/>
      <c r="C1300"/>
      <c r="D1300"/>
      <c r="G1300"/>
      <c r="H1300"/>
      <c r="I1300"/>
      <c r="J1300"/>
    </row>
    <row r="1301" spans="1:10" s="2" customFormat="1" x14ac:dyDescent="0.2">
      <c r="A1301"/>
      <c r="B1301"/>
      <c r="C1301"/>
      <c r="D1301"/>
      <c r="G1301"/>
      <c r="H1301"/>
      <c r="I1301"/>
      <c r="J1301"/>
    </row>
    <row r="1302" spans="1:10" s="2" customFormat="1" x14ac:dyDescent="0.2">
      <c r="A1302"/>
      <c r="B1302"/>
      <c r="C1302"/>
      <c r="D1302"/>
      <c r="G1302"/>
      <c r="H1302"/>
      <c r="I1302"/>
      <c r="J1302"/>
    </row>
    <row r="1303" spans="1:10" s="2" customFormat="1" x14ac:dyDescent="0.2">
      <c r="A1303"/>
      <c r="B1303"/>
      <c r="C1303"/>
      <c r="D1303"/>
      <c r="G1303"/>
      <c r="H1303"/>
      <c r="I1303"/>
      <c r="J1303"/>
    </row>
    <row r="1304" spans="1:10" s="2" customFormat="1" x14ac:dyDescent="0.2">
      <c r="A1304"/>
      <c r="B1304"/>
      <c r="C1304"/>
      <c r="D1304"/>
      <c r="G1304"/>
      <c r="H1304"/>
      <c r="I1304"/>
      <c r="J1304"/>
    </row>
    <row r="1305" spans="1:10" s="2" customFormat="1" x14ac:dyDescent="0.2">
      <c r="A1305"/>
      <c r="B1305"/>
      <c r="C1305"/>
      <c r="D1305"/>
      <c r="G1305"/>
      <c r="H1305"/>
      <c r="I1305"/>
      <c r="J1305"/>
    </row>
    <row r="1306" spans="1:10" s="2" customFormat="1" x14ac:dyDescent="0.2">
      <c r="A1306"/>
      <c r="B1306"/>
      <c r="C1306"/>
      <c r="D1306"/>
      <c r="G1306"/>
      <c r="H1306"/>
      <c r="I1306"/>
      <c r="J1306"/>
    </row>
    <row r="1307" spans="1:10" s="2" customFormat="1" x14ac:dyDescent="0.2">
      <c r="A1307"/>
      <c r="B1307"/>
      <c r="C1307"/>
      <c r="D1307"/>
      <c r="G1307"/>
      <c r="H1307"/>
      <c r="I1307"/>
      <c r="J1307"/>
    </row>
    <row r="1308" spans="1:10" s="2" customFormat="1" x14ac:dyDescent="0.2">
      <c r="A1308"/>
      <c r="B1308"/>
      <c r="C1308"/>
      <c r="D1308"/>
      <c r="G1308"/>
      <c r="H1308"/>
      <c r="I1308"/>
      <c r="J1308"/>
    </row>
    <row r="1309" spans="1:10" s="2" customFormat="1" x14ac:dyDescent="0.2">
      <c r="A1309"/>
      <c r="B1309"/>
      <c r="C1309"/>
      <c r="D1309"/>
      <c r="G1309"/>
      <c r="H1309"/>
      <c r="I1309"/>
      <c r="J1309"/>
    </row>
    <row r="1310" spans="1:10" s="2" customFormat="1" x14ac:dyDescent="0.2">
      <c r="A1310"/>
      <c r="B1310"/>
      <c r="C1310"/>
      <c r="D1310"/>
      <c r="G1310"/>
      <c r="H1310"/>
      <c r="I1310"/>
      <c r="J1310"/>
    </row>
    <row r="1311" spans="1:10" s="2" customFormat="1" x14ac:dyDescent="0.2">
      <c r="A1311"/>
      <c r="B1311"/>
      <c r="C1311"/>
      <c r="D1311"/>
      <c r="G1311"/>
      <c r="H1311"/>
      <c r="I1311"/>
      <c r="J1311"/>
    </row>
    <row r="1312" spans="1:10" s="2" customFormat="1" x14ac:dyDescent="0.2">
      <c r="A1312"/>
      <c r="B1312"/>
      <c r="C1312"/>
      <c r="D1312"/>
      <c r="G1312"/>
      <c r="H1312"/>
      <c r="I1312"/>
      <c r="J1312"/>
    </row>
    <row r="1313" spans="1:10" s="2" customFormat="1" x14ac:dyDescent="0.2">
      <c r="A1313"/>
      <c r="B1313"/>
      <c r="C1313"/>
      <c r="D1313"/>
      <c r="G1313"/>
      <c r="H1313"/>
      <c r="I1313"/>
      <c r="J1313"/>
    </row>
    <row r="1314" spans="1:10" s="2" customFormat="1" x14ac:dyDescent="0.2">
      <c r="A1314"/>
      <c r="B1314"/>
      <c r="C1314"/>
      <c r="D1314"/>
      <c r="G1314"/>
      <c r="H1314"/>
      <c r="I1314"/>
      <c r="J1314"/>
    </row>
    <row r="1315" spans="1:10" s="2" customFormat="1" x14ac:dyDescent="0.2">
      <c r="A1315"/>
      <c r="B1315"/>
      <c r="C1315"/>
      <c r="D1315"/>
      <c r="G1315"/>
      <c r="H1315"/>
      <c r="I1315"/>
      <c r="J1315"/>
    </row>
    <row r="1316" spans="1:10" s="2" customFormat="1" x14ac:dyDescent="0.2">
      <c r="A1316"/>
      <c r="B1316"/>
      <c r="C1316"/>
      <c r="D1316"/>
      <c r="G1316"/>
      <c r="H1316"/>
      <c r="I1316"/>
      <c r="J1316"/>
    </row>
    <row r="1317" spans="1:10" s="2" customFormat="1" x14ac:dyDescent="0.2">
      <c r="A1317"/>
      <c r="B1317"/>
      <c r="C1317"/>
      <c r="D1317"/>
      <c r="G1317"/>
      <c r="H1317"/>
      <c r="I1317"/>
      <c r="J1317"/>
    </row>
    <row r="1318" spans="1:10" s="2" customFormat="1" x14ac:dyDescent="0.2">
      <c r="A1318"/>
      <c r="B1318"/>
      <c r="C1318"/>
      <c r="D1318"/>
      <c r="G1318"/>
      <c r="H1318"/>
      <c r="I1318"/>
      <c r="J1318"/>
    </row>
    <row r="1319" spans="1:10" s="2" customFormat="1" x14ac:dyDescent="0.2">
      <c r="A1319"/>
      <c r="B1319"/>
      <c r="C1319"/>
      <c r="D1319"/>
      <c r="G1319"/>
      <c r="H1319"/>
      <c r="I1319"/>
      <c r="J1319"/>
    </row>
    <row r="1320" spans="1:10" s="2" customFormat="1" x14ac:dyDescent="0.2">
      <c r="A1320"/>
      <c r="B1320"/>
      <c r="C1320"/>
      <c r="D1320"/>
      <c r="G1320"/>
      <c r="H1320"/>
      <c r="I1320"/>
      <c r="J1320"/>
    </row>
    <row r="1321" spans="1:10" s="2" customFormat="1" x14ac:dyDescent="0.2">
      <c r="A1321"/>
      <c r="B1321"/>
      <c r="C1321"/>
      <c r="D1321"/>
      <c r="G1321"/>
      <c r="H1321"/>
      <c r="I1321"/>
      <c r="J1321"/>
    </row>
    <row r="1322" spans="1:10" s="2" customFormat="1" x14ac:dyDescent="0.2">
      <c r="A1322"/>
      <c r="B1322"/>
      <c r="C1322"/>
      <c r="D1322"/>
      <c r="G1322"/>
      <c r="H1322"/>
      <c r="I1322"/>
      <c r="J1322"/>
    </row>
    <row r="1323" spans="1:10" s="2" customFormat="1" x14ac:dyDescent="0.2">
      <c r="A1323"/>
      <c r="B1323"/>
      <c r="C1323"/>
      <c r="D1323"/>
      <c r="G1323"/>
      <c r="H1323"/>
      <c r="I1323"/>
      <c r="J1323"/>
    </row>
    <row r="1324" spans="1:10" s="2" customFormat="1" x14ac:dyDescent="0.2">
      <c r="A1324"/>
      <c r="B1324"/>
      <c r="C1324"/>
      <c r="D1324"/>
      <c r="G1324"/>
      <c r="H1324"/>
      <c r="I1324"/>
      <c r="J1324"/>
    </row>
    <row r="1325" spans="1:10" s="2" customFormat="1" x14ac:dyDescent="0.2">
      <c r="A1325"/>
      <c r="B1325"/>
      <c r="C1325"/>
      <c r="D1325"/>
      <c r="G1325"/>
      <c r="H1325"/>
      <c r="I1325"/>
      <c r="J1325"/>
    </row>
    <row r="1326" spans="1:10" s="2" customFormat="1" x14ac:dyDescent="0.2">
      <c r="A1326"/>
      <c r="B1326"/>
      <c r="C1326"/>
      <c r="D1326"/>
      <c r="G1326"/>
      <c r="H1326"/>
      <c r="I1326"/>
      <c r="J1326"/>
    </row>
    <row r="1327" spans="1:10" s="2" customFormat="1" x14ac:dyDescent="0.2">
      <c r="A1327"/>
      <c r="B1327"/>
      <c r="C1327"/>
      <c r="D1327"/>
      <c r="G1327"/>
      <c r="H1327"/>
      <c r="I1327"/>
      <c r="J1327"/>
    </row>
    <row r="1328" spans="1:10" s="2" customFormat="1" x14ac:dyDescent="0.2">
      <c r="A1328"/>
      <c r="B1328"/>
      <c r="C1328"/>
      <c r="D1328"/>
      <c r="G1328"/>
      <c r="H1328"/>
      <c r="I1328"/>
      <c r="J1328"/>
    </row>
    <row r="1329" spans="1:10" s="2" customFormat="1" x14ac:dyDescent="0.2">
      <c r="A1329"/>
      <c r="B1329"/>
      <c r="C1329"/>
      <c r="D1329"/>
      <c r="G1329"/>
      <c r="H1329"/>
      <c r="I1329"/>
      <c r="J1329"/>
    </row>
    <row r="1330" spans="1:10" s="2" customFormat="1" x14ac:dyDescent="0.2">
      <c r="A1330"/>
      <c r="B1330"/>
      <c r="C1330"/>
      <c r="D1330"/>
      <c r="G1330"/>
      <c r="H1330"/>
      <c r="I1330"/>
      <c r="J1330"/>
    </row>
    <row r="1331" spans="1:10" s="2" customFormat="1" x14ac:dyDescent="0.2">
      <c r="A1331"/>
      <c r="B1331"/>
      <c r="C1331"/>
      <c r="D1331"/>
      <c r="G1331"/>
      <c r="H1331"/>
      <c r="I1331"/>
      <c r="J1331"/>
    </row>
    <row r="1332" spans="1:10" s="2" customFormat="1" x14ac:dyDescent="0.2">
      <c r="A1332"/>
      <c r="B1332"/>
      <c r="C1332"/>
      <c r="D1332"/>
      <c r="G1332"/>
      <c r="H1332"/>
      <c r="I1332"/>
      <c r="J1332"/>
    </row>
    <row r="1333" spans="1:10" s="2" customFormat="1" x14ac:dyDescent="0.2">
      <c r="A1333"/>
      <c r="B1333"/>
      <c r="C1333"/>
      <c r="D1333"/>
      <c r="G1333"/>
      <c r="H1333"/>
      <c r="I1333"/>
      <c r="J1333"/>
    </row>
    <row r="1334" spans="1:10" s="2" customFormat="1" x14ac:dyDescent="0.2">
      <c r="A1334"/>
      <c r="B1334"/>
      <c r="C1334"/>
      <c r="D1334"/>
      <c r="G1334"/>
      <c r="H1334"/>
      <c r="I1334"/>
      <c r="J1334"/>
    </row>
    <row r="1335" spans="1:10" s="2" customFormat="1" x14ac:dyDescent="0.2">
      <c r="A1335"/>
      <c r="B1335"/>
      <c r="C1335"/>
      <c r="D1335"/>
      <c r="G1335"/>
      <c r="H1335"/>
      <c r="I1335"/>
      <c r="J1335"/>
    </row>
    <row r="1336" spans="1:10" s="2" customFormat="1" x14ac:dyDescent="0.2">
      <c r="A1336"/>
      <c r="B1336"/>
      <c r="C1336"/>
      <c r="D1336"/>
      <c r="G1336"/>
      <c r="H1336"/>
      <c r="I1336"/>
      <c r="J1336"/>
    </row>
    <row r="1337" spans="1:10" s="2" customFormat="1" x14ac:dyDescent="0.2">
      <c r="A1337"/>
      <c r="B1337"/>
      <c r="C1337"/>
      <c r="D1337"/>
      <c r="G1337"/>
      <c r="H1337"/>
      <c r="I1337"/>
      <c r="J1337"/>
    </row>
    <row r="1338" spans="1:10" s="2" customFormat="1" x14ac:dyDescent="0.2">
      <c r="A1338"/>
      <c r="B1338"/>
      <c r="C1338"/>
      <c r="D1338"/>
      <c r="G1338"/>
      <c r="H1338"/>
      <c r="I1338"/>
      <c r="J1338"/>
    </row>
    <row r="1339" spans="1:10" s="2" customFormat="1" x14ac:dyDescent="0.2">
      <c r="A1339"/>
      <c r="B1339"/>
      <c r="C1339"/>
      <c r="D1339"/>
      <c r="G1339"/>
      <c r="H1339"/>
      <c r="I1339"/>
      <c r="J1339"/>
    </row>
    <row r="1340" spans="1:10" s="2" customFormat="1" x14ac:dyDescent="0.2">
      <c r="A1340"/>
      <c r="B1340"/>
      <c r="C1340"/>
      <c r="D1340"/>
      <c r="G1340"/>
      <c r="H1340"/>
      <c r="I1340"/>
      <c r="J1340"/>
    </row>
    <row r="1341" spans="1:10" s="2" customFormat="1" x14ac:dyDescent="0.2">
      <c r="A1341"/>
      <c r="B1341"/>
      <c r="C1341"/>
      <c r="D1341"/>
      <c r="G1341"/>
      <c r="H1341"/>
      <c r="I1341"/>
      <c r="J1341"/>
    </row>
    <row r="1342" spans="1:10" s="2" customFormat="1" x14ac:dyDescent="0.2">
      <c r="A1342"/>
      <c r="B1342"/>
      <c r="C1342"/>
      <c r="D1342"/>
      <c r="G1342"/>
      <c r="H1342"/>
      <c r="I1342"/>
      <c r="J1342"/>
    </row>
    <row r="1343" spans="1:10" s="2" customFormat="1" x14ac:dyDescent="0.2">
      <c r="A1343"/>
      <c r="B1343"/>
      <c r="C1343"/>
      <c r="D1343"/>
      <c r="G1343"/>
      <c r="H1343"/>
      <c r="I1343"/>
      <c r="J1343"/>
    </row>
    <row r="1344" spans="1:10" s="2" customFormat="1" x14ac:dyDescent="0.2">
      <c r="A1344"/>
      <c r="B1344"/>
      <c r="C1344"/>
      <c r="D1344"/>
      <c r="G1344"/>
      <c r="H1344"/>
      <c r="I1344"/>
      <c r="J1344"/>
    </row>
    <row r="1345" spans="1:10" s="2" customFormat="1" x14ac:dyDescent="0.2">
      <c r="A1345"/>
      <c r="B1345"/>
      <c r="C1345"/>
      <c r="D1345"/>
      <c r="G1345"/>
      <c r="H1345"/>
      <c r="I1345"/>
      <c r="J1345"/>
    </row>
    <row r="1346" spans="1:10" s="2" customFormat="1" x14ac:dyDescent="0.2">
      <c r="A1346"/>
      <c r="B1346"/>
      <c r="C1346"/>
      <c r="D1346"/>
      <c r="G1346"/>
      <c r="H1346"/>
      <c r="I1346"/>
      <c r="J1346"/>
    </row>
    <row r="1347" spans="1:10" s="2" customFormat="1" x14ac:dyDescent="0.2">
      <c r="A1347"/>
      <c r="B1347"/>
      <c r="C1347"/>
      <c r="D1347"/>
      <c r="G1347"/>
      <c r="H1347"/>
      <c r="I1347"/>
      <c r="J1347"/>
    </row>
    <row r="1348" spans="1:10" s="2" customFormat="1" x14ac:dyDescent="0.2">
      <c r="A1348"/>
      <c r="B1348"/>
      <c r="C1348"/>
      <c r="D1348"/>
      <c r="G1348"/>
      <c r="H1348"/>
      <c r="I1348"/>
      <c r="J1348"/>
    </row>
    <row r="1349" spans="1:10" s="2" customFormat="1" x14ac:dyDescent="0.2">
      <c r="A1349"/>
      <c r="B1349"/>
      <c r="C1349"/>
      <c r="D1349"/>
      <c r="G1349"/>
      <c r="H1349"/>
      <c r="I1349"/>
      <c r="J1349"/>
    </row>
    <row r="1350" spans="1:10" s="2" customFormat="1" x14ac:dyDescent="0.2">
      <c r="A1350"/>
      <c r="B1350"/>
      <c r="C1350"/>
      <c r="D1350"/>
      <c r="G1350"/>
      <c r="H1350"/>
      <c r="I1350"/>
      <c r="J1350"/>
    </row>
    <row r="1351" spans="1:10" s="2" customFormat="1" x14ac:dyDescent="0.2">
      <c r="A1351"/>
      <c r="B1351"/>
      <c r="C1351"/>
      <c r="D1351"/>
      <c r="G1351"/>
      <c r="H1351"/>
      <c r="I1351"/>
      <c r="J1351"/>
    </row>
    <row r="1352" spans="1:10" s="2" customFormat="1" x14ac:dyDescent="0.2">
      <c r="A1352"/>
      <c r="B1352"/>
      <c r="C1352"/>
      <c r="D1352"/>
      <c r="G1352"/>
      <c r="H1352"/>
      <c r="I1352"/>
      <c r="J1352"/>
    </row>
    <row r="1353" spans="1:10" s="2" customFormat="1" x14ac:dyDescent="0.2">
      <c r="A1353"/>
      <c r="B1353"/>
      <c r="C1353"/>
      <c r="D1353"/>
      <c r="G1353"/>
      <c r="H1353"/>
      <c r="I1353"/>
      <c r="J1353"/>
    </row>
    <row r="1354" spans="1:10" s="2" customFormat="1" x14ac:dyDescent="0.2">
      <c r="A1354"/>
      <c r="B1354"/>
      <c r="C1354"/>
      <c r="D1354"/>
      <c r="G1354"/>
      <c r="H1354"/>
      <c r="I1354"/>
      <c r="J1354"/>
    </row>
    <row r="1355" spans="1:10" s="2" customFormat="1" x14ac:dyDescent="0.2">
      <c r="A1355"/>
      <c r="B1355"/>
      <c r="C1355"/>
      <c r="D1355"/>
      <c r="G1355"/>
      <c r="H1355"/>
      <c r="I1355"/>
      <c r="J1355"/>
    </row>
    <row r="1356" spans="1:10" s="2" customFormat="1" x14ac:dyDescent="0.2">
      <c r="A1356"/>
      <c r="B1356"/>
      <c r="C1356"/>
      <c r="D1356"/>
      <c r="G1356"/>
      <c r="H1356"/>
      <c r="I1356"/>
      <c r="J1356"/>
    </row>
    <row r="1357" spans="1:10" s="2" customFormat="1" x14ac:dyDescent="0.2">
      <c r="A1357"/>
      <c r="B1357"/>
      <c r="C1357"/>
      <c r="D1357"/>
      <c r="G1357"/>
      <c r="H1357"/>
      <c r="I1357"/>
      <c r="J1357"/>
    </row>
    <row r="1358" spans="1:10" s="2" customFormat="1" x14ac:dyDescent="0.2">
      <c r="A1358"/>
      <c r="B1358"/>
      <c r="C1358"/>
      <c r="D1358"/>
      <c r="G1358"/>
      <c r="H1358"/>
      <c r="I1358"/>
      <c r="J1358"/>
    </row>
    <row r="1359" spans="1:10" s="2" customFormat="1" x14ac:dyDescent="0.2">
      <c r="A1359"/>
      <c r="B1359"/>
      <c r="C1359"/>
      <c r="D1359"/>
      <c r="G1359"/>
      <c r="H1359"/>
      <c r="I1359"/>
      <c r="J1359"/>
    </row>
    <row r="1360" spans="1:10" s="2" customFormat="1" x14ac:dyDescent="0.2">
      <c r="A1360"/>
      <c r="B1360"/>
      <c r="C1360"/>
      <c r="D1360"/>
      <c r="G1360"/>
      <c r="H1360"/>
      <c r="I1360"/>
      <c r="J1360"/>
    </row>
    <row r="1361" spans="1:10" s="2" customFormat="1" x14ac:dyDescent="0.2">
      <c r="A1361"/>
      <c r="B1361"/>
      <c r="C1361"/>
      <c r="D1361"/>
      <c r="G1361"/>
      <c r="H1361"/>
      <c r="I1361"/>
      <c r="J1361"/>
    </row>
    <row r="1362" spans="1:10" s="2" customFormat="1" x14ac:dyDescent="0.2">
      <c r="A1362"/>
      <c r="B1362"/>
      <c r="C1362"/>
      <c r="D1362"/>
      <c r="G1362"/>
      <c r="H1362"/>
      <c r="I1362"/>
      <c r="J1362"/>
    </row>
    <row r="1363" spans="1:10" s="2" customFormat="1" x14ac:dyDescent="0.2">
      <c r="A1363"/>
      <c r="B1363"/>
      <c r="C1363"/>
      <c r="D1363"/>
      <c r="G1363"/>
      <c r="H1363"/>
      <c r="I1363"/>
      <c r="J1363"/>
    </row>
    <row r="1364" spans="1:10" s="2" customFormat="1" x14ac:dyDescent="0.2">
      <c r="A1364"/>
      <c r="B1364"/>
      <c r="C1364"/>
      <c r="D1364"/>
      <c r="G1364"/>
      <c r="H1364"/>
      <c r="I1364"/>
      <c r="J1364"/>
    </row>
    <row r="1365" spans="1:10" s="2" customFormat="1" x14ac:dyDescent="0.2">
      <c r="A1365"/>
      <c r="B1365"/>
      <c r="C1365"/>
      <c r="D1365"/>
      <c r="G1365"/>
      <c r="H1365"/>
      <c r="I1365"/>
      <c r="J1365"/>
    </row>
    <row r="1366" spans="1:10" s="2" customFormat="1" x14ac:dyDescent="0.2">
      <c r="A1366"/>
      <c r="B1366"/>
      <c r="C1366"/>
      <c r="D1366"/>
      <c r="G1366"/>
      <c r="H1366"/>
      <c r="I1366"/>
      <c r="J1366"/>
    </row>
    <row r="1367" spans="1:10" s="2" customFormat="1" x14ac:dyDescent="0.2">
      <c r="A1367"/>
      <c r="B1367"/>
      <c r="C1367"/>
      <c r="D1367"/>
      <c r="G1367"/>
      <c r="H1367"/>
      <c r="I1367"/>
      <c r="J1367"/>
    </row>
    <row r="1368" spans="1:10" s="2" customFormat="1" x14ac:dyDescent="0.2">
      <c r="A1368"/>
      <c r="B1368"/>
      <c r="C1368"/>
      <c r="D1368"/>
      <c r="G1368"/>
      <c r="H1368"/>
      <c r="I1368"/>
      <c r="J1368"/>
    </row>
    <row r="1369" spans="1:10" s="2" customFormat="1" x14ac:dyDescent="0.2">
      <c r="A1369"/>
      <c r="B1369"/>
      <c r="C1369"/>
      <c r="D1369"/>
      <c r="G1369"/>
      <c r="H1369"/>
      <c r="I1369"/>
      <c r="J1369"/>
    </row>
    <row r="1370" spans="1:10" s="2" customFormat="1" x14ac:dyDescent="0.2">
      <c r="A1370"/>
      <c r="B1370"/>
      <c r="C1370"/>
      <c r="D1370"/>
      <c r="G1370"/>
      <c r="H1370"/>
      <c r="I1370"/>
      <c r="J1370"/>
    </row>
    <row r="1371" spans="1:10" s="2" customFormat="1" x14ac:dyDescent="0.2">
      <c r="A1371"/>
      <c r="B1371"/>
      <c r="C1371"/>
      <c r="D1371"/>
      <c r="G1371"/>
      <c r="H1371"/>
      <c r="I1371"/>
      <c r="J1371"/>
    </row>
    <row r="1372" spans="1:10" s="2" customFormat="1" x14ac:dyDescent="0.2">
      <c r="A1372"/>
      <c r="B1372"/>
      <c r="C1372"/>
      <c r="D1372"/>
      <c r="G1372"/>
      <c r="H1372"/>
      <c r="I1372"/>
      <c r="J1372"/>
    </row>
    <row r="1373" spans="1:10" s="2" customFormat="1" x14ac:dyDescent="0.2">
      <c r="A1373"/>
      <c r="B1373"/>
      <c r="C1373"/>
      <c r="D1373"/>
      <c r="G1373"/>
      <c r="H1373"/>
      <c r="I1373"/>
      <c r="J1373"/>
    </row>
    <row r="1374" spans="1:10" s="2" customFormat="1" x14ac:dyDescent="0.2">
      <c r="A1374"/>
      <c r="B1374"/>
      <c r="C1374"/>
      <c r="D1374"/>
      <c r="G1374"/>
      <c r="H1374"/>
      <c r="I1374"/>
      <c r="J1374"/>
    </row>
    <row r="1375" spans="1:10" s="2" customFormat="1" x14ac:dyDescent="0.2">
      <c r="A1375"/>
      <c r="B1375"/>
      <c r="C1375"/>
      <c r="D1375"/>
      <c r="G1375"/>
      <c r="H1375"/>
      <c r="I1375"/>
      <c r="J1375"/>
    </row>
    <row r="1376" spans="1:10" s="2" customFormat="1" x14ac:dyDescent="0.2">
      <c r="A1376"/>
      <c r="B1376"/>
      <c r="C1376"/>
      <c r="D1376"/>
      <c r="G1376"/>
      <c r="H1376"/>
      <c r="I1376"/>
      <c r="J1376"/>
    </row>
    <row r="1377" spans="1:10" s="2" customFormat="1" x14ac:dyDescent="0.2">
      <c r="A1377"/>
      <c r="B1377"/>
      <c r="C1377"/>
      <c r="D1377"/>
      <c r="G1377"/>
      <c r="H1377"/>
      <c r="I1377"/>
      <c r="J1377"/>
    </row>
    <row r="1378" spans="1:10" s="2" customFormat="1" x14ac:dyDescent="0.2">
      <c r="A1378"/>
      <c r="B1378"/>
      <c r="C1378"/>
      <c r="D1378"/>
      <c r="G1378"/>
      <c r="H1378"/>
      <c r="I1378"/>
      <c r="J1378"/>
    </row>
    <row r="1379" spans="1:10" s="2" customFormat="1" x14ac:dyDescent="0.2">
      <c r="A1379"/>
      <c r="B1379"/>
      <c r="C1379"/>
      <c r="D1379"/>
      <c r="G1379"/>
      <c r="H1379"/>
      <c r="I1379"/>
      <c r="J1379"/>
    </row>
    <row r="1380" spans="1:10" s="2" customFormat="1" x14ac:dyDescent="0.2">
      <c r="A1380"/>
      <c r="B1380"/>
      <c r="C1380"/>
      <c r="D1380"/>
      <c r="G1380"/>
      <c r="H1380"/>
      <c r="I1380"/>
      <c r="J1380"/>
    </row>
    <row r="1381" spans="1:10" s="2" customFormat="1" x14ac:dyDescent="0.2">
      <c r="A1381"/>
      <c r="B1381"/>
      <c r="C1381"/>
      <c r="D1381"/>
      <c r="G1381"/>
      <c r="H1381"/>
      <c r="I1381"/>
      <c r="J1381"/>
    </row>
    <row r="1382" spans="1:10" s="2" customFormat="1" x14ac:dyDescent="0.2">
      <c r="A1382"/>
      <c r="B1382"/>
      <c r="C1382"/>
      <c r="D1382"/>
      <c r="G1382"/>
      <c r="H1382"/>
      <c r="I1382"/>
      <c r="J1382"/>
    </row>
    <row r="1383" spans="1:10" s="2" customFormat="1" x14ac:dyDescent="0.2">
      <c r="A1383"/>
      <c r="B1383"/>
      <c r="C1383"/>
      <c r="D1383"/>
      <c r="G1383"/>
      <c r="H1383"/>
      <c r="I1383"/>
      <c r="J1383"/>
    </row>
    <row r="1384" spans="1:10" s="2" customFormat="1" x14ac:dyDescent="0.2">
      <c r="A1384"/>
      <c r="B1384"/>
      <c r="C1384"/>
      <c r="D1384"/>
      <c r="G1384"/>
      <c r="H1384"/>
      <c r="I1384"/>
      <c r="J1384"/>
    </row>
    <row r="1385" spans="1:10" s="2" customFormat="1" x14ac:dyDescent="0.2">
      <c r="A1385"/>
      <c r="B1385"/>
      <c r="C1385"/>
      <c r="D1385"/>
      <c r="G1385"/>
      <c r="H1385"/>
      <c r="I1385"/>
      <c r="J1385"/>
    </row>
    <row r="1386" spans="1:10" s="2" customFormat="1" x14ac:dyDescent="0.2">
      <c r="A1386"/>
      <c r="B1386"/>
      <c r="C1386"/>
      <c r="D1386"/>
      <c r="G1386"/>
      <c r="H1386"/>
      <c r="I1386"/>
      <c r="J1386"/>
    </row>
    <row r="1387" spans="1:10" s="2" customFormat="1" x14ac:dyDescent="0.2">
      <c r="A1387"/>
      <c r="B1387"/>
      <c r="C1387"/>
      <c r="D1387"/>
      <c r="G1387"/>
      <c r="H1387"/>
      <c r="I1387"/>
      <c r="J1387"/>
    </row>
    <row r="1388" spans="1:10" s="2" customFormat="1" x14ac:dyDescent="0.2">
      <c r="A1388"/>
      <c r="B1388"/>
      <c r="C1388"/>
      <c r="D1388"/>
      <c r="G1388"/>
      <c r="H1388"/>
      <c r="I1388"/>
      <c r="J1388"/>
    </row>
    <row r="1389" spans="1:10" s="2" customFormat="1" x14ac:dyDescent="0.2">
      <c r="A1389"/>
      <c r="B1389"/>
      <c r="C1389"/>
      <c r="D1389"/>
      <c r="G1389"/>
      <c r="H1389"/>
      <c r="I1389"/>
      <c r="J1389"/>
    </row>
    <row r="1390" spans="1:10" s="2" customFormat="1" x14ac:dyDescent="0.2">
      <c r="A1390"/>
      <c r="B1390"/>
      <c r="C1390"/>
      <c r="D1390"/>
      <c r="G1390"/>
      <c r="H1390"/>
      <c r="I1390"/>
      <c r="J1390"/>
    </row>
    <row r="1391" spans="1:10" s="2" customFormat="1" x14ac:dyDescent="0.2">
      <c r="A1391"/>
      <c r="B1391"/>
      <c r="C1391"/>
      <c r="D1391"/>
      <c r="G1391"/>
      <c r="H1391"/>
      <c r="I1391"/>
      <c r="J1391"/>
    </row>
    <row r="1392" spans="1:10" s="2" customFormat="1" x14ac:dyDescent="0.2">
      <c r="A1392"/>
      <c r="B1392"/>
      <c r="C1392"/>
      <c r="D1392"/>
      <c r="G1392"/>
      <c r="H1392"/>
      <c r="I1392"/>
      <c r="J1392"/>
    </row>
    <row r="1393" spans="1:10" s="2" customFormat="1" x14ac:dyDescent="0.2">
      <c r="A1393"/>
      <c r="B1393"/>
      <c r="C1393"/>
      <c r="D1393"/>
      <c r="G1393"/>
      <c r="H1393"/>
      <c r="I1393"/>
      <c r="J1393"/>
    </row>
    <row r="1394" spans="1:10" s="2" customFormat="1" x14ac:dyDescent="0.2">
      <c r="A1394"/>
      <c r="B1394"/>
      <c r="C1394"/>
      <c r="D1394"/>
      <c r="G1394"/>
      <c r="H1394"/>
      <c r="I1394"/>
      <c r="J1394"/>
    </row>
    <row r="1395" spans="1:10" s="2" customFormat="1" x14ac:dyDescent="0.2">
      <c r="A1395"/>
      <c r="B1395"/>
      <c r="C1395"/>
      <c r="D1395"/>
      <c r="G1395"/>
      <c r="H1395"/>
      <c r="I1395"/>
      <c r="J1395"/>
    </row>
    <row r="1396" spans="1:10" s="2" customFormat="1" x14ac:dyDescent="0.2">
      <c r="A1396"/>
      <c r="B1396"/>
      <c r="C1396"/>
      <c r="D1396"/>
      <c r="G1396"/>
      <c r="H1396"/>
      <c r="I1396"/>
      <c r="J1396"/>
    </row>
    <row r="1397" spans="1:10" s="2" customFormat="1" x14ac:dyDescent="0.2">
      <c r="A1397"/>
      <c r="B1397"/>
      <c r="C1397"/>
      <c r="D1397"/>
      <c r="G1397"/>
      <c r="H1397"/>
      <c r="I1397"/>
      <c r="J1397"/>
    </row>
    <row r="1398" spans="1:10" s="2" customFormat="1" x14ac:dyDescent="0.2">
      <c r="A1398"/>
      <c r="B1398"/>
      <c r="C1398"/>
      <c r="D1398"/>
      <c r="G1398"/>
      <c r="H1398"/>
      <c r="I1398"/>
      <c r="J1398"/>
    </row>
    <row r="1399" spans="1:10" s="2" customFormat="1" x14ac:dyDescent="0.2">
      <c r="A1399"/>
      <c r="B1399"/>
      <c r="C1399"/>
      <c r="D1399"/>
      <c r="G1399"/>
      <c r="H1399"/>
      <c r="I1399"/>
      <c r="J1399"/>
    </row>
    <row r="1400" spans="1:10" s="2" customFormat="1" x14ac:dyDescent="0.2">
      <c r="A1400"/>
      <c r="B1400"/>
      <c r="C1400"/>
      <c r="D1400"/>
      <c r="G1400"/>
      <c r="H1400"/>
      <c r="I1400"/>
      <c r="J1400"/>
    </row>
    <row r="1401" spans="1:10" s="2" customFormat="1" x14ac:dyDescent="0.2">
      <c r="A1401"/>
      <c r="B1401"/>
      <c r="C1401"/>
      <c r="D1401"/>
      <c r="G1401"/>
      <c r="H1401"/>
      <c r="I1401"/>
      <c r="J1401"/>
    </row>
    <row r="1402" spans="1:10" s="2" customFormat="1" x14ac:dyDescent="0.2">
      <c r="A1402"/>
      <c r="B1402"/>
      <c r="C1402"/>
      <c r="D1402"/>
      <c r="G1402"/>
      <c r="H1402"/>
      <c r="I1402"/>
      <c r="J1402"/>
    </row>
    <row r="1403" spans="1:10" s="2" customFormat="1" x14ac:dyDescent="0.2">
      <c r="A1403"/>
      <c r="B1403"/>
      <c r="C1403"/>
      <c r="D1403"/>
      <c r="G1403"/>
      <c r="H1403"/>
      <c r="I1403"/>
      <c r="J1403"/>
    </row>
    <row r="1404" spans="1:10" s="2" customFormat="1" x14ac:dyDescent="0.2">
      <c r="A1404"/>
      <c r="B1404"/>
      <c r="C1404"/>
      <c r="D1404"/>
      <c r="G1404"/>
      <c r="H1404"/>
      <c r="I1404"/>
      <c r="J1404"/>
    </row>
    <row r="1405" spans="1:10" s="2" customFormat="1" x14ac:dyDescent="0.2">
      <c r="A1405"/>
      <c r="B1405"/>
      <c r="C1405"/>
      <c r="D1405"/>
      <c r="G1405"/>
      <c r="H1405"/>
      <c r="I1405"/>
      <c r="J1405"/>
    </row>
    <row r="1406" spans="1:10" s="2" customFormat="1" x14ac:dyDescent="0.2">
      <c r="A1406"/>
      <c r="B1406"/>
      <c r="C1406"/>
      <c r="D1406"/>
      <c r="G1406"/>
      <c r="H1406"/>
      <c r="I1406"/>
      <c r="J1406"/>
    </row>
    <row r="1407" spans="1:10" s="2" customFormat="1" x14ac:dyDescent="0.2">
      <c r="A1407"/>
      <c r="B1407"/>
      <c r="C1407"/>
      <c r="D1407"/>
      <c r="G1407"/>
      <c r="H1407"/>
      <c r="I1407"/>
      <c r="J1407"/>
    </row>
    <row r="1408" spans="1:10" s="2" customFormat="1" x14ac:dyDescent="0.2">
      <c r="A1408"/>
      <c r="B1408"/>
      <c r="C1408"/>
      <c r="D1408"/>
      <c r="G1408"/>
      <c r="H1408"/>
      <c r="I1408"/>
      <c r="J1408"/>
    </row>
    <row r="1409" spans="1:10" s="2" customFormat="1" x14ac:dyDescent="0.2">
      <c r="A1409"/>
      <c r="B1409"/>
      <c r="C1409"/>
      <c r="D1409"/>
      <c r="G1409"/>
      <c r="H1409"/>
      <c r="I1409"/>
      <c r="J1409"/>
    </row>
    <row r="1410" spans="1:10" s="2" customFormat="1" x14ac:dyDescent="0.2">
      <c r="A1410"/>
      <c r="B1410"/>
      <c r="C1410"/>
      <c r="D1410"/>
      <c r="G1410"/>
      <c r="H1410"/>
      <c r="I1410"/>
      <c r="J1410"/>
    </row>
    <row r="1411" spans="1:10" s="2" customFormat="1" x14ac:dyDescent="0.2">
      <c r="A1411"/>
      <c r="B1411"/>
      <c r="C1411"/>
      <c r="D1411"/>
      <c r="G1411"/>
      <c r="H1411"/>
      <c r="I1411"/>
      <c r="J1411"/>
    </row>
    <row r="1412" spans="1:10" s="2" customFormat="1" x14ac:dyDescent="0.2">
      <c r="A1412"/>
      <c r="B1412"/>
      <c r="C1412"/>
      <c r="D1412"/>
      <c r="G1412"/>
      <c r="H1412"/>
      <c r="I1412"/>
      <c r="J1412"/>
    </row>
    <row r="1413" spans="1:10" s="2" customFormat="1" x14ac:dyDescent="0.2">
      <c r="A1413"/>
      <c r="B1413"/>
      <c r="C1413"/>
      <c r="D1413"/>
      <c r="G1413"/>
      <c r="H1413"/>
      <c r="I1413"/>
      <c r="J1413"/>
    </row>
    <row r="1414" spans="1:10" s="2" customFormat="1" x14ac:dyDescent="0.2">
      <c r="A1414"/>
      <c r="B1414"/>
      <c r="C1414"/>
      <c r="D1414"/>
      <c r="G1414"/>
      <c r="H1414"/>
      <c r="I1414"/>
      <c r="J1414"/>
    </row>
    <row r="1415" spans="1:10" s="2" customFormat="1" x14ac:dyDescent="0.2">
      <c r="A1415"/>
      <c r="B1415"/>
      <c r="C1415"/>
      <c r="D1415"/>
      <c r="G1415"/>
      <c r="H1415"/>
      <c r="I1415"/>
      <c r="J1415"/>
    </row>
    <row r="1416" spans="1:10" s="2" customFormat="1" x14ac:dyDescent="0.2">
      <c r="A1416"/>
      <c r="B1416"/>
      <c r="C1416"/>
      <c r="D1416"/>
      <c r="G1416"/>
      <c r="H1416"/>
      <c r="I1416"/>
      <c r="J1416"/>
    </row>
    <row r="1417" spans="1:10" s="2" customFormat="1" x14ac:dyDescent="0.2">
      <c r="A1417"/>
      <c r="B1417"/>
      <c r="C1417"/>
      <c r="D1417"/>
      <c r="G1417"/>
      <c r="H1417"/>
      <c r="I1417"/>
      <c r="J1417"/>
    </row>
    <row r="1418" spans="1:10" s="2" customFormat="1" x14ac:dyDescent="0.2">
      <c r="A1418"/>
      <c r="B1418"/>
      <c r="C1418"/>
      <c r="D1418"/>
      <c r="G1418"/>
      <c r="H1418"/>
      <c r="I1418"/>
      <c r="J1418"/>
    </row>
    <row r="1419" spans="1:10" s="2" customFormat="1" x14ac:dyDescent="0.2">
      <c r="A1419"/>
      <c r="B1419"/>
      <c r="C1419"/>
      <c r="D1419"/>
      <c r="G1419"/>
      <c r="H1419"/>
      <c r="I1419"/>
      <c r="J1419"/>
    </row>
    <row r="1420" spans="1:10" s="2" customFormat="1" x14ac:dyDescent="0.2">
      <c r="A1420"/>
      <c r="B1420"/>
      <c r="C1420"/>
      <c r="D1420"/>
      <c r="G1420"/>
      <c r="H1420"/>
      <c r="I1420"/>
      <c r="J1420"/>
    </row>
    <row r="1421" spans="1:10" s="2" customFormat="1" x14ac:dyDescent="0.2">
      <c r="A1421"/>
      <c r="B1421"/>
      <c r="C1421"/>
      <c r="D1421"/>
      <c r="G1421"/>
      <c r="H1421"/>
      <c r="I1421"/>
      <c r="J1421"/>
    </row>
    <row r="1422" spans="1:10" s="2" customFormat="1" x14ac:dyDescent="0.2">
      <c r="A1422"/>
      <c r="B1422"/>
      <c r="C1422"/>
      <c r="D1422"/>
      <c r="G1422"/>
      <c r="H1422"/>
      <c r="I1422"/>
      <c r="J1422"/>
    </row>
    <row r="1423" spans="1:10" s="2" customFormat="1" x14ac:dyDescent="0.2">
      <c r="A1423"/>
      <c r="B1423"/>
      <c r="C1423"/>
      <c r="D1423"/>
      <c r="G1423"/>
      <c r="H1423"/>
      <c r="I1423"/>
      <c r="J1423"/>
    </row>
    <row r="1424" spans="1:10" s="2" customFormat="1" x14ac:dyDescent="0.2">
      <c r="A1424"/>
      <c r="B1424"/>
      <c r="C1424"/>
      <c r="D1424"/>
      <c r="G1424"/>
      <c r="H1424"/>
      <c r="I1424"/>
      <c r="J1424"/>
    </row>
    <row r="1425" spans="1:10" s="2" customFormat="1" x14ac:dyDescent="0.2">
      <c r="A1425"/>
      <c r="B1425"/>
      <c r="C1425"/>
      <c r="D1425"/>
      <c r="G1425"/>
      <c r="H1425"/>
      <c r="I1425"/>
      <c r="J1425"/>
    </row>
    <row r="1426" spans="1:10" s="2" customFormat="1" x14ac:dyDescent="0.2">
      <c r="A1426"/>
      <c r="B1426"/>
      <c r="C1426"/>
      <c r="D1426"/>
      <c r="G1426"/>
      <c r="H1426"/>
      <c r="I1426"/>
      <c r="J1426"/>
    </row>
    <row r="1427" spans="1:10" s="2" customFormat="1" x14ac:dyDescent="0.2">
      <c r="A1427"/>
      <c r="B1427"/>
      <c r="C1427"/>
      <c r="D1427"/>
      <c r="G1427"/>
      <c r="H1427"/>
      <c r="I1427"/>
      <c r="J1427"/>
    </row>
    <row r="1428" spans="1:10" s="2" customFormat="1" x14ac:dyDescent="0.2">
      <c r="A1428"/>
      <c r="B1428"/>
      <c r="C1428"/>
      <c r="D1428"/>
      <c r="G1428"/>
      <c r="H1428"/>
      <c r="I1428"/>
      <c r="J1428"/>
    </row>
    <row r="1429" spans="1:10" s="2" customFormat="1" x14ac:dyDescent="0.2">
      <c r="A1429"/>
      <c r="B1429"/>
      <c r="C1429"/>
      <c r="D1429"/>
      <c r="G1429"/>
      <c r="H1429"/>
      <c r="I1429"/>
      <c r="J1429"/>
    </row>
    <row r="1430" spans="1:10" s="2" customFormat="1" x14ac:dyDescent="0.2">
      <c r="A1430"/>
      <c r="B1430"/>
      <c r="C1430"/>
      <c r="D1430"/>
      <c r="G1430"/>
      <c r="H1430"/>
      <c r="I1430"/>
      <c r="J1430"/>
    </row>
    <row r="1431" spans="1:10" s="2" customFormat="1" x14ac:dyDescent="0.2">
      <c r="A1431"/>
      <c r="B1431"/>
      <c r="C1431"/>
      <c r="D1431"/>
      <c r="G1431"/>
      <c r="H1431"/>
      <c r="I1431"/>
      <c r="J1431"/>
    </row>
    <row r="1432" spans="1:10" s="2" customFormat="1" x14ac:dyDescent="0.2">
      <c r="A1432"/>
      <c r="B1432"/>
      <c r="C1432"/>
      <c r="D1432"/>
      <c r="G1432"/>
      <c r="H1432"/>
      <c r="I1432"/>
      <c r="J1432"/>
    </row>
    <row r="1433" spans="1:10" s="2" customFormat="1" x14ac:dyDescent="0.2">
      <c r="A1433"/>
      <c r="B1433"/>
      <c r="C1433"/>
      <c r="D1433"/>
      <c r="G1433"/>
      <c r="H1433"/>
      <c r="I1433"/>
      <c r="J1433"/>
    </row>
    <row r="1434" spans="1:10" s="2" customFormat="1" x14ac:dyDescent="0.2">
      <c r="A1434"/>
      <c r="B1434"/>
      <c r="C1434"/>
      <c r="D1434"/>
      <c r="G1434"/>
      <c r="H1434"/>
      <c r="I1434"/>
      <c r="J1434"/>
    </row>
    <row r="1435" spans="1:10" s="2" customFormat="1" x14ac:dyDescent="0.2">
      <c r="A1435"/>
      <c r="B1435"/>
      <c r="C1435"/>
      <c r="D1435"/>
      <c r="G1435"/>
      <c r="H1435"/>
      <c r="I1435"/>
      <c r="J1435"/>
    </row>
    <row r="1436" spans="1:10" s="2" customFormat="1" x14ac:dyDescent="0.2">
      <c r="A1436"/>
      <c r="B1436"/>
      <c r="C1436"/>
      <c r="D1436"/>
      <c r="G1436"/>
      <c r="H1436"/>
      <c r="I1436"/>
      <c r="J1436"/>
    </row>
    <row r="1437" spans="1:10" s="2" customFormat="1" x14ac:dyDescent="0.2">
      <c r="A1437"/>
      <c r="B1437"/>
      <c r="C1437"/>
      <c r="D1437"/>
      <c r="G1437"/>
      <c r="H1437"/>
      <c r="I1437"/>
      <c r="J1437"/>
    </row>
    <row r="1438" spans="1:10" s="2" customFormat="1" x14ac:dyDescent="0.2">
      <c r="A1438"/>
      <c r="B1438"/>
      <c r="C1438"/>
      <c r="D1438"/>
      <c r="G1438"/>
      <c r="H1438"/>
      <c r="I1438"/>
      <c r="J1438"/>
    </row>
    <row r="1439" spans="1:10" s="2" customFormat="1" x14ac:dyDescent="0.2">
      <c r="A1439"/>
      <c r="B1439"/>
      <c r="C1439"/>
      <c r="D1439"/>
      <c r="G1439"/>
      <c r="H1439"/>
      <c r="I1439"/>
      <c r="J1439"/>
    </row>
    <row r="1440" spans="1:10" s="2" customFormat="1" x14ac:dyDescent="0.2">
      <c r="A1440"/>
      <c r="B1440"/>
      <c r="C1440"/>
      <c r="D1440"/>
      <c r="G1440"/>
      <c r="H1440"/>
      <c r="I1440"/>
      <c r="J1440"/>
    </row>
    <row r="1441" spans="1:10" s="2" customFormat="1" x14ac:dyDescent="0.2">
      <c r="A1441"/>
      <c r="B1441"/>
      <c r="C1441"/>
      <c r="D1441"/>
      <c r="G1441"/>
      <c r="H1441"/>
      <c r="I1441"/>
      <c r="J1441"/>
    </row>
    <row r="1442" spans="1:10" s="2" customFormat="1" x14ac:dyDescent="0.2">
      <c r="A1442"/>
      <c r="B1442"/>
      <c r="C1442"/>
      <c r="D1442"/>
      <c r="G1442"/>
      <c r="H1442"/>
      <c r="I1442"/>
      <c r="J1442"/>
    </row>
    <row r="1443" spans="1:10" s="2" customFormat="1" x14ac:dyDescent="0.2">
      <c r="A1443"/>
      <c r="B1443"/>
      <c r="C1443"/>
      <c r="D1443"/>
      <c r="G1443"/>
      <c r="H1443"/>
      <c r="I1443"/>
      <c r="J1443"/>
    </row>
    <row r="1444" spans="1:10" s="2" customFormat="1" x14ac:dyDescent="0.2">
      <c r="A1444"/>
      <c r="B1444"/>
      <c r="C1444"/>
      <c r="D1444"/>
      <c r="G1444"/>
      <c r="H1444"/>
      <c r="I1444"/>
      <c r="J1444"/>
    </row>
    <row r="1445" spans="1:10" s="2" customFormat="1" x14ac:dyDescent="0.2">
      <c r="A1445"/>
      <c r="B1445"/>
      <c r="C1445"/>
      <c r="D1445"/>
      <c r="G1445"/>
      <c r="H1445"/>
      <c r="I1445"/>
      <c r="J1445"/>
    </row>
    <row r="1446" spans="1:10" s="2" customFormat="1" x14ac:dyDescent="0.2">
      <c r="A1446"/>
      <c r="B1446"/>
      <c r="C1446"/>
      <c r="D1446"/>
      <c r="G1446"/>
      <c r="H1446"/>
      <c r="I1446"/>
      <c r="J1446"/>
    </row>
    <row r="1447" spans="1:10" s="2" customFormat="1" x14ac:dyDescent="0.2">
      <c r="A1447"/>
      <c r="B1447"/>
      <c r="C1447"/>
      <c r="D1447"/>
      <c r="G1447"/>
      <c r="H1447"/>
      <c r="I1447"/>
      <c r="J1447"/>
    </row>
    <row r="1448" spans="1:10" s="2" customFormat="1" x14ac:dyDescent="0.2">
      <c r="A1448"/>
      <c r="B1448"/>
      <c r="C1448"/>
      <c r="D1448"/>
      <c r="G1448"/>
      <c r="H1448"/>
      <c r="I1448"/>
      <c r="J1448"/>
    </row>
    <row r="1449" spans="1:10" s="2" customFormat="1" x14ac:dyDescent="0.2">
      <c r="A1449"/>
      <c r="B1449"/>
      <c r="C1449"/>
      <c r="D1449"/>
      <c r="G1449"/>
      <c r="H1449"/>
      <c r="I1449"/>
      <c r="J1449"/>
    </row>
    <row r="1450" spans="1:10" s="2" customFormat="1" x14ac:dyDescent="0.2">
      <c r="A1450"/>
      <c r="B1450"/>
      <c r="C1450"/>
      <c r="D1450"/>
      <c r="G1450"/>
      <c r="H1450"/>
      <c r="I1450"/>
      <c r="J1450"/>
    </row>
    <row r="1451" spans="1:10" s="2" customFormat="1" x14ac:dyDescent="0.2">
      <c r="A1451"/>
      <c r="B1451"/>
      <c r="C1451"/>
      <c r="D1451"/>
      <c r="G1451"/>
      <c r="H1451"/>
      <c r="I1451"/>
      <c r="J1451"/>
    </row>
    <row r="1452" spans="1:10" s="2" customFormat="1" x14ac:dyDescent="0.2">
      <c r="A1452"/>
      <c r="B1452"/>
      <c r="C1452"/>
      <c r="D1452"/>
      <c r="G1452"/>
      <c r="H1452"/>
      <c r="I1452"/>
      <c r="J1452"/>
    </row>
    <row r="1453" spans="1:10" s="2" customFormat="1" x14ac:dyDescent="0.2">
      <c r="A1453"/>
      <c r="B1453"/>
      <c r="C1453"/>
      <c r="D1453"/>
      <c r="G1453"/>
      <c r="H1453"/>
      <c r="I1453"/>
      <c r="J1453"/>
    </row>
    <row r="1454" spans="1:10" s="2" customFormat="1" x14ac:dyDescent="0.2">
      <c r="A1454"/>
      <c r="B1454"/>
      <c r="C1454"/>
      <c r="D1454"/>
      <c r="G1454"/>
      <c r="H1454"/>
      <c r="I1454"/>
      <c r="J1454"/>
    </row>
    <row r="1455" spans="1:10" s="2" customFormat="1" x14ac:dyDescent="0.2">
      <c r="A1455"/>
      <c r="B1455"/>
      <c r="C1455"/>
      <c r="D1455"/>
      <c r="G1455"/>
      <c r="H1455"/>
      <c r="I1455"/>
      <c r="J1455"/>
    </row>
    <row r="1456" spans="1:10" s="2" customFormat="1" x14ac:dyDescent="0.2">
      <c r="A1456"/>
      <c r="B1456"/>
      <c r="C1456"/>
      <c r="D1456"/>
      <c r="G1456"/>
      <c r="H1456"/>
      <c r="I1456"/>
      <c r="J1456"/>
    </row>
    <row r="1457" spans="1:10" s="2" customFormat="1" x14ac:dyDescent="0.2">
      <c r="A1457"/>
      <c r="B1457"/>
      <c r="C1457"/>
      <c r="D1457"/>
      <c r="G1457"/>
      <c r="H1457"/>
      <c r="I1457"/>
      <c r="J1457"/>
    </row>
    <row r="1458" spans="1:10" s="2" customFormat="1" x14ac:dyDescent="0.2">
      <c r="A1458"/>
      <c r="B1458"/>
      <c r="C1458"/>
      <c r="D1458"/>
      <c r="G1458"/>
      <c r="H1458"/>
      <c r="I1458"/>
      <c r="J1458"/>
    </row>
    <row r="1459" spans="1:10" s="2" customFormat="1" x14ac:dyDescent="0.2">
      <c r="A1459"/>
      <c r="B1459"/>
      <c r="C1459"/>
      <c r="D1459"/>
      <c r="G1459"/>
      <c r="H1459"/>
      <c r="I1459"/>
      <c r="J1459"/>
    </row>
    <row r="1460" spans="1:10" s="2" customFormat="1" x14ac:dyDescent="0.2">
      <c r="A1460"/>
      <c r="B1460"/>
      <c r="C1460"/>
      <c r="D1460"/>
      <c r="G1460"/>
      <c r="H1460"/>
      <c r="I1460"/>
      <c r="J1460"/>
    </row>
    <row r="1461" spans="1:10" s="2" customFormat="1" x14ac:dyDescent="0.2">
      <c r="A1461"/>
      <c r="B1461"/>
      <c r="C1461"/>
      <c r="D1461"/>
      <c r="G1461"/>
      <c r="H1461"/>
      <c r="I1461"/>
      <c r="J1461"/>
    </row>
    <row r="1462" spans="1:10" s="2" customFormat="1" x14ac:dyDescent="0.2">
      <c r="A1462"/>
      <c r="B1462"/>
      <c r="C1462"/>
      <c r="D1462"/>
      <c r="G1462"/>
      <c r="H1462"/>
      <c r="I1462"/>
      <c r="J1462"/>
    </row>
    <row r="1463" spans="1:10" s="2" customFormat="1" x14ac:dyDescent="0.2">
      <c r="A1463"/>
      <c r="B1463"/>
      <c r="C1463"/>
      <c r="D1463"/>
      <c r="G1463"/>
      <c r="H1463"/>
      <c r="I1463"/>
      <c r="J1463"/>
    </row>
    <row r="1464" spans="1:10" s="2" customFormat="1" x14ac:dyDescent="0.2">
      <c r="A1464"/>
      <c r="B1464"/>
      <c r="C1464"/>
      <c r="D1464"/>
      <c r="G1464"/>
      <c r="H1464"/>
      <c r="I1464"/>
      <c r="J1464"/>
    </row>
    <row r="1465" spans="1:10" s="2" customFormat="1" x14ac:dyDescent="0.2">
      <c r="A1465"/>
      <c r="B1465"/>
      <c r="C1465"/>
      <c r="D1465"/>
      <c r="G1465"/>
      <c r="H1465"/>
      <c r="I1465"/>
      <c r="J1465"/>
    </row>
    <row r="1466" spans="1:10" s="2" customFormat="1" x14ac:dyDescent="0.2">
      <c r="A1466"/>
      <c r="B1466"/>
      <c r="C1466"/>
      <c r="D1466"/>
      <c r="G1466"/>
      <c r="H1466"/>
      <c r="I1466"/>
      <c r="J1466"/>
    </row>
    <row r="1467" spans="1:10" s="2" customFormat="1" x14ac:dyDescent="0.2">
      <c r="A1467"/>
      <c r="B1467"/>
      <c r="C1467"/>
      <c r="D1467"/>
      <c r="G1467"/>
      <c r="H1467"/>
      <c r="I1467"/>
      <c r="J1467"/>
    </row>
    <row r="1468" spans="1:10" s="2" customFormat="1" x14ac:dyDescent="0.2">
      <c r="A1468"/>
      <c r="B1468"/>
      <c r="C1468"/>
      <c r="D1468"/>
      <c r="G1468"/>
      <c r="H1468"/>
      <c r="I1468"/>
      <c r="J1468"/>
    </row>
    <row r="1469" spans="1:10" s="2" customFormat="1" x14ac:dyDescent="0.2">
      <c r="A1469"/>
      <c r="B1469"/>
      <c r="C1469"/>
      <c r="D1469"/>
      <c r="G1469"/>
      <c r="H1469"/>
      <c r="I1469"/>
      <c r="J1469"/>
    </row>
    <row r="1470" spans="1:10" s="2" customFormat="1" x14ac:dyDescent="0.2">
      <c r="A1470"/>
      <c r="B1470"/>
      <c r="C1470"/>
      <c r="D1470"/>
      <c r="G1470"/>
      <c r="H1470"/>
      <c r="I1470"/>
      <c r="J1470"/>
    </row>
    <row r="1471" spans="1:10" s="2" customFormat="1" x14ac:dyDescent="0.2">
      <c r="A1471"/>
      <c r="B1471"/>
      <c r="C1471"/>
      <c r="D1471"/>
      <c r="G1471"/>
      <c r="H1471"/>
      <c r="I1471"/>
      <c r="J1471"/>
    </row>
    <row r="1472" spans="1:10" s="2" customFormat="1" x14ac:dyDescent="0.2">
      <c r="A1472"/>
      <c r="B1472"/>
      <c r="C1472"/>
      <c r="D1472"/>
      <c r="G1472"/>
      <c r="H1472"/>
      <c r="I1472"/>
      <c r="J1472"/>
    </row>
    <row r="1473" spans="1:10" s="2" customFormat="1" x14ac:dyDescent="0.2">
      <c r="A1473"/>
      <c r="B1473"/>
      <c r="C1473"/>
      <c r="D1473"/>
      <c r="G1473"/>
      <c r="H1473"/>
      <c r="I1473"/>
      <c r="J1473"/>
    </row>
    <row r="1474" spans="1:10" s="2" customFormat="1" x14ac:dyDescent="0.2">
      <c r="A1474"/>
      <c r="B1474"/>
      <c r="C1474"/>
      <c r="D1474"/>
      <c r="G1474"/>
      <c r="H1474"/>
      <c r="I1474"/>
      <c r="J1474"/>
    </row>
    <row r="1475" spans="1:10" s="2" customFormat="1" x14ac:dyDescent="0.2">
      <c r="A1475"/>
      <c r="B1475"/>
      <c r="C1475"/>
      <c r="D1475"/>
      <c r="G1475"/>
      <c r="H1475"/>
      <c r="I1475"/>
      <c r="J1475"/>
    </row>
    <row r="1476" spans="1:10" s="2" customFormat="1" x14ac:dyDescent="0.2">
      <c r="A1476"/>
      <c r="B1476"/>
      <c r="C1476"/>
      <c r="D1476"/>
      <c r="G1476"/>
      <c r="H1476"/>
      <c r="I1476"/>
      <c r="J1476"/>
    </row>
    <row r="1477" spans="1:10" s="2" customFormat="1" x14ac:dyDescent="0.2">
      <c r="A1477"/>
      <c r="B1477"/>
      <c r="C1477"/>
      <c r="D1477"/>
      <c r="G1477"/>
      <c r="H1477"/>
      <c r="I1477"/>
      <c r="J1477"/>
    </row>
    <row r="1478" spans="1:10" s="2" customFormat="1" x14ac:dyDescent="0.2">
      <c r="A1478"/>
      <c r="B1478"/>
      <c r="C1478"/>
      <c r="D1478"/>
      <c r="G1478"/>
      <c r="H1478"/>
      <c r="I1478"/>
      <c r="J1478"/>
    </row>
    <row r="1479" spans="1:10" s="2" customFormat="1" x14ac:dyDescent="0.2">
      <c r="A1479"/>
      <c r="B1479"/>
      <c r="C1479"/>
      <c r="D1479"/>
      <c r="G1479"/>
      <c r="H1479"/>
      <c r="I1479"/>
      <c r="J1479"/>
    </row>
    <row r="1480" spans="1:10" s="2" customFormat="1" x14ac:dyDescent="0.2">
      <c r="A1480"/>
      <c r="B1480"/>
      <c r="C1480"/>
      <c r="D1480"/>
      <c r="G1480"/>
      <c r="H1480"/>
      <c r="I1480"/>
      <c r="J1480"/>
    </row>
    <row r="1481" spans="1:10" s="2" customFormat="1" x14ac:dyDescent="0.2">
      <c r="A1481"/>
      <c r="B1481"/>
      <c r="C1481"/>
      <c r="D1481"/>
      <c r="G1481"/>
      <c r="H1481"/>
      <c r="I1481"/>
      <c r="J1481"/>
    </row>
    <row r="1482" spans="1:10" s="2" customFormat="1" x14ac:dyDescent="0.2">
      <c r="A1482"/>
      <c r="B1482"/>
      <c r="C1482"/>
      <c r="D1482"/>
      <c r="G1482"/>
      <c r="H1482"/>
      <c r="I1482"/>
      <c r="J1482"/>
    </row>
    <row r="1483" spans="1:10" s="2" customFormat="1" x14ac:dyDescent="0.2">
      <c r="A1483"/>
      <c r="B1483"/>
      <c r="C1483"/>
      <c r="D1483"/>
      <c r="G1483"/>
      <c r="H1483"/>
      <c r="I1483"/>
      <c r="J1483"/>
    </row>
    <row r="1484" spans="1:10" s="2" customFormat="1" x14ac:dyDescent="0.2">
      <c r="A1484"/>
      <c r="B1484"/>
      <c r="C1484"/>
      <c r="D1484"/>
      <c r="G1484"/>
      <c r="H1484"/>
      <c r="I1484"/>
      <c r="J1484"/>
    </row>
    <row r="1485" spans="1:10" s="2" customFormat="1" x14ac:dyDescent="0.2">
      <c r="A1485"/>
      <c r="B1485"/>
      <c r="C1485"/>
      <c r="D1485"/>
      <c r="G1485"/>
      <c r="H1485"/>
      <c r="I1485"/>
      <c r="J1485"/>
    </row>
    <row r="1486" spans="1:10" s="2" customFormat="1" x14ac:dyDescent="0.2">
      <c r="A1486"/>
      <c r="B1486"/>
      <c r="C1486"/>
      <c r="D1486"/>
      <c r="G1486"/>
      <c r="H1486"/>
      <c r="I1486"/>
      <c r="J1486"/>
    </row>
    <row r="1487" spans="1:10" s="2" customFormat="1" x14ac:dyDescent="0.2">
      <c r="A1487"/>
      <c r="B1487"/>
      <c r="C1487"/>
      <c r="D1487"/>
      <c r="G1487"/>
      <c r="H1487"/>
      <c r="I1487"/>
      <c r="J1487"/>
    </row>
    <row r="1488" spans="1:10" s="2" customFormat="1" x14ac:dyDescent="0.2">
      <c r="A1488"/>
      <c r="B1488"/>
      <c r="C1488"/>
      <c r="D1488"/>
      <c r="G1488"/>
      <c r="H1488"/>
      <c r="I1488"/>
      <c r="J1488"/>
    </row>
    <row r="1489" spans="1:10" s="2" customFormat="1" x14ac:dyDescent="0.2">
      <c r="A1489"/>
      <c r="B1489"/>
      <c r="C1489"/>
      <c r="D1489"/>
      <c r="G1489"/>
      <c r="H1489"/>
      <c r="I1489"/>
      <c r="J1489"/>
    </row>
    <row r="1490" spans="1:10" s="2" customFormat="1" x14ac:dyDescent="0.2">
      <c r="A1490"/>
      <c r="B1490"/>
      <c r="C1490"/>
      <c r="D1490"/>
      <c r="G1490"/>
      <c r="H1490"/>
      <c r="I1490"/>
      <c r="J1490"/>
    </row>
    <row r="1491" spans="1:10" s="2" customFormat="1" x14ac:dyDescent="0.2">
      <c r="A1491"/>
      <c r="B1491"/>
      <c r="C1491"/>
      <c r="D1491"/>
      <c r="G1491"/>
      <c r="H1491"/>
      <c r="I1491"/>
      <c r="J1491"/>
    </row>
    <row r="1492" spans="1:10" s="2" customFormat="1" x14ac:dyDescent="0.2">
      <c r="A1492"/>
      <c r="B1492"/>
      <c r="C1492"/>
      <c r="D1492"/>
      <c r="G1492"/>
      <c r="H1492"/>
      <c r="I1492"/>
      <c r="J1492"/>
    </row>
    <row r="1493" spans="1:10" s="2" customFormat="1" x14ac:dyDescent="0.2">
      <c r="A1493"/>
      <c r="B1493"/>
      <c r="C1493"/>
      <c r="D1493"/>
      <c r="G1493"/>
      <c r="H1493"/>
      <c r="I1493"/>
      <c r="J1493"/>
    </row>
    <row r="1494" spans="1:10" s="2" customFormat="1" x14ac:dyDescent="0.2">
      <c r="A1494"/>
      <c r="B1494"/>
      <c r="C1494"/>
      <c r="D1494"/>
      <c r="G1494"/>
      <c r="H1494"/>
      <c r="I1494"/>
      <c r="J1494"/>
    </row>
    <row r="1495" spans="1:10" s="2" customFormat="1" x14ac:dyDescent="0.2">
      <c r="A1495"/>
      <c r="B1495"/>
      <c r="C1495"/>
      <c r="D1495"/>
      <c r="G1495"/>
      <c r="H1495"/>
      <c r="I1495"/>
      <c r="J1495"/>
    </row>
    <row r="1496" spans="1:10" s="2" customFormat="1" x14ac:dyDescent="0.2">
      <c r="A1496"/>
      <c r="B1496"/>
      <c r="C1496"/>
      <c r="D1496"/>
      <c r="G1496"/>
      <c r="H1496"/>
      <c r="I1496"/>
      <c r="J1496"/>
    </row>
    <row r="1497" spans="1:10" s="2" customFormat="1" x14ac:dyDescent="0.2">
      <c r="A1497"/>
      <c r="B1497"/>
      <c r="C1497"/>
      <c r="D1497"/>
      <c r="G1497"/>
      <c r="H1497"/>
      <c r="I1497"/>
      <c r="J1497"/>
    </row>
    <row r="1498" spans="1:10" s="2" customFormat="1" x14ac:dyDescent="0.2">
      <c r="A1498"/>
      <c r="B1498"/>
      <c r="C1498"/>
      <c r="D1498"/>
      <c r="G1498"/>
      <c r="H1498"/>
      <c r="I1498"/>
      <c r="J1498"/>
    </row>
    <row r="1499" spans="1:10" s="2" customFormat="1" x14ac:dyDescent="0.2">
      <c r="A1499"/>
      <c r="B1499"/>
      <c r="C1499"/>
      <c r="D1499"/>
      <c r="G1499"/>
      <c r="H1499"/>
      <c r="I1499"/>
      <c r="J1499"/>
    </row>
    <row r="1500" spans="1:10" s="2" customFormat="1" x14ac:dyDescent="0.2">
      <c r="A1500"/>
      <c r="B1500"/>
      <c r="C1500"/>
      <c r="D1500"/>
      <c r="G1500"/>
      <c r="H1500"/>
      <c r="I1500"/>
      <c r="J1500"/>
    </row>
    <row r="1501" spans="1:10" s="2" customFormat="1" x14ac:dyDescent="0.2">
      <c r="A1501"/>
      <c r="B1501"/>
      <c r="C1501"/>
      <c r="D1501"/>
      <c r="G1501"/>
      <c r="H1501"/>
      <c r="I1501"/>
      <c r="J1501"/>
    </row>
    <row r="1502" spans="1:10" s="2" customFormat="1" x14ac:dyDescent="0.2">
      <c r="A1502"/>
      <c r="B1502"/>
      <c r="C1502"/>
      <c r="D1502"/>
      <c r="G1502"/>
      <c r="H1502"/>
      <c r="I1502"/>
      <c r="J1502"/>
    </row>
    <row r="1503" spans="1:10" s="2" customFormat="1" x14ac:dyDescent="0.2">
      <c r="A1503"/>
      <c r="B1503"/>
      <c r="C1503"/>
      <c r="D1503"/>
      <c r="G1503"/>
      <c r="H1503"/>
      <c r="I1503"/>
      <c r="J1503"/>
    </row>
    <row r="1504" spans="1:10" s="2" customFormat="1" x14ac:dyDescent="0.2">
      <c r="A1504"/>
      <c r="B1504"/>
      <c r="C1504"/>
      <c r="D1504"/>
      <c r="G1504"/>
      <c r="H1504"/>
      <c r="I1504"/>
      <c r="J1504"/>
    </row>
    <row r="1505" spans="1:10" s="2" customFormat="1" x14ac:dyDescent="0.2">
      <c r="A1505"/>
      <c r="B1505"/>
      <c r="C1505"/>
      <c r="D1505"/>
      <c r="G1505"/>
      <c r="H1505"/>
      <c r="I1505"/>
      <c r="J1505"/>
    </row>
    <row r="1506" spans="1:10" s="2" customFormat="1" x14ac:dyDescent="0.2">
      <c r="A1506"/>
      <c r="B1506"/>
      <c r="C1506"/>
      <c r="D1506"/>
      <c r="G1506"/>
      <c r="H1506"/>
      <c r="I1506"/>
      <c r="J1506"/>
    </row>
    <row r="1507" spans="1:10" s="2" customFormat="1" x14ac:dyDescent="0.2">
      <c r="A1507"/>
      <c r="B1507"/>
      <c r="C1507"/>
      <c r="D1507"/>
      <c r="G1507"/>
      <c r="H1507"/>
      <c r="I1507"/>
      <c r="J1507"/>
    </row>
    <row r="1508" spans="1:10" s="2" customFormat="1" x14ac:dyDescent="0.2">
      <c r="A1508"/>
      <c r="B1508"/>
      <c r="C1508"/>
      <c r="D1508"/>
      <c r="G1508"/>
      <c r="H1508"/>
      <c r="I1508"/>
      <c r="J1508"/>
    </row>
    <row r="1509" spans="1:10" s="2" customFormat="1" x14ac:dyDescent="0.2">
      <c r="A1509"/>
      <c r="B1509"/>
      <c r="C1509"/>
      <c r="D1509"/>
      <c r="G1509"/>
      <c r="H1509"/>
      <c r="I1509"/>
      <c r="J1509"/>
    </row>
    <row r="1510" spans="1:10" s="2" customFormat="1" x14ac:dyDescent="0.2">
      <c r="A1510"/>
      <c r="B1510"/>
      <c r="C1510"/>
      <c r="D1510"/>
      <c r="G1510"/>
      <c r="H1510"/>
      <c r="I1510"/>
      <c r="J1510"/>
    </row>
    <row r="1511" spans="1:10" s="2" customFormat="1" x14ac:dyDescent="0.2">
      <c r="A1511"/>
      <c r="B1511"/>
      <c r="C1511"/>
      <c r="D1511"/>
      <c r="G1511"/>
      <c r="H1511"/>
      <c r="I1511"/>
      <c r="J1511"/>
    </row>
    <row r="1512" spans="1:10" s="2" customFormat="1" x14ac:dyDescent="0.2">
      <c r="A1512"/>
      <c r="B1512"/>
      <c r="C1512"/>
      <c r="D1512"/>
      <c r="G1512"/>
      <c r="H1512"/>
      <c r="I1512"/>
      <c r="J1512"/>
    </row>
    <row r="1513" spans="1:10" s="2" customFormat="1" x14ac:dyDescent="0.2">
      <c r="A1513"/>
      <c r="B1513"/>
      <c r="C1513"/>
      <c r="D1513"/>
      <c r="G1513"/>
      <c r="H1513"/>
      <c r="I1513"/>
      <c r="J1513"/>
    </row>
    <row r="1514" spans="1:10" s="2" customFormat="1" x14ac:dyDescent="0.2">
      <c r="A1514"/>
      <c r="B1514"/>
      <c r="C1514"/>
      <c r="D1514"/>
      <c r="G1514"/>
      <c r="H1514"/>
      <c r="I1514"/>
      <c r="J1514"/>
    </row>
    <row r="1515" spans="1:10" s="2" customFormat="1" x14ac:dyDescent="0.2">
      <c r="A1515"/>
      <c r="B1515"/>
      <c r="C1515"/>
      <c r="D1515"/>
      <c r="G1515"/>
      <c r="H1515"/>
      <c r="I1515"/>
      <c r="J1515"/>
    </row>
    <row r="1516" spans="1:10" s="2" customFormat="1" x14ac:dyDescent="0.2">
      <c r="A1516"/>
      <c r="B1516"/>
      <c r="C1516"/>
      <c r="D1516"/>
      <c r="G1516"/>
      <c r="H1516"/>
      <c r="I1516"/>
      <c r="J1516"/>
    </row>
    <row r="1517" spans="1:10" s="2" customFormat="1" x14ac:dyDescent="0.2">
      <c r="A1517"/>
      <c r="B1517"/>
      <c r="C1517"/>
      <c r="D1517"/>
      <c r="G1517"/>
      <c r="H1517"/>
      <c r="I1517"/>
      <c r="J1517"/>
    </row>
    <row r="1518" spans="1:10" s="2" customFormat="1" x14ac:dyDescent="0.2">
      <c r="A1518"/>
      <c r="B1518"/>
      <c r="C1518"/>
      <c r="D1518"/>
      <c r="G1518"/>
      <c r="H1518"/>
      <c r="I1518"/>
      <c r="J1518"/>
    </row>
    <row r="1519" spans="1:10" s="2" customFormat="1" x14ac:dyDescent="0.2">
      <c r="A1519"/>
      <c r="B1519"/>
      <c r="C1519"/>
      <c r="D1519"/>
      <c r="G1519"/>
      <c r="H1519"/>
      <c r="I1519"/>
      <c r="J1519"/>
    </row>
    <row r="1520" spans="1:10" s="2" customFormat="1" x14ac:dyDescent="0.2">
      <c r="A1520"/>
      <c r="B1520"/>
      <c r="C1520"/>
      <c r="D1520"/>
      <c r="G1520"/>
      <c r="H1520"/>
      <c r="I1520"/>
      <c r="J1520"/>
    </row>
    <row r="1521" spans="1:10" s="2" customFormat="1" x14ac:dyDescent="0.2">
      <c r="A1521"/>
      <c r="B1521"/>
      <c r="C1521"/>
      <c r="D1521"/>
      <c r="G1521"/>
      <c r="H1521"/>
      <c r="I1521"/>
      <c r="J1521"/>
    </row>
    <row r="1522" spans="1:10" s="2" customFormat="1" x14ac:dyDescent="0.2">
      <c r="A1522"/>
      <c r="B1522"/>
      <c r="C1522"/>
      <c r="D1522"/>
      <c r="G1522"/>
      <c r="H1522"/>
      <c r="I1522"/>
      <c r="J1522"/>
    </row>
    <row r="1523" spans="1:10" s="2" customFormat="1" x14ac:dyDescent="0.2">
      <c r="A1523"/>
      <c r="B1523"/>
      <c r="C1523"/>
      <c r="D1523"/>
      <c r="G1523"/>
      <c r="H1523"/>
      <c r="I1523"/>
      <c r="J1523"/>
    </row>
    <row r="1524" spans="1:10" s="2" customFormat="1" x14ac:dyDescent="0.2">
      <c r="A1524"/>
      <c r="B1524"/>
      <c r="C1524"/>
      <c r="D1524"/>
      <c r="G1524"/>
      <c r="H1524"/>
      <c r="I1524"/>
      <c r="J1524"/>
    </row>
    <row r="1525" spans="1:10" s="2" customFormat="1" x14ac:dyDescent="0.2">
      <c r="A1525"/>
      <c r="B1525"/>
      <c r="C1525"/>
      <c r="D1525"/>
      <c r="G1525"/>
      <c r="H1525"/>
      <c r="I1525"/>
      <c r="J1525"/>
    </row>
    <row r="1526" spans="1:10" s="2" customFormat="1" x14ac:dyDescent="0.2">
      <c r="A1526"/>
      <c r="B1526"/>
      <c r="C1526"/>
      <c r="D1526"/>
      <c r="G1526"/>
      <c r="H1526"/>
      <c r="I1526"/>
      <c r="J1526"/>
    </row>
    <row r="1527" spans="1:10" s="2" customFormat="1" x14ac:dyDescent="0.2">
      <c r="A1527"/>
      <c r="B1527"/>
      <c r="C1527"/>
      <c r="D1527"/>
      <c r="G1527"/>
      <c r="H1527"/>
      <c r="I1527"/>
      <c r="J1527"/>
    </row>
    <row r="1528" spans="1:10" s="2" customFormat="1" x14ac:dyDescent="0.2">
      <c r="A1528"/>
      <c r="B1528"/>
      <c r="C1528"/>
      <c r="D1528"/>
      <c r="G1528"/>
      <c r="H1528"/>
      <c r="I1528"/>
      <c r="J1528"/>
    </row>
    <row r="1529" spans="1:10" s="2" customFormat="1" x14ac:dyDescent="0.2">
      <c r="A1529"/>
      <c r="B1529"/>
      <c r="C1529"/>
      <c r="D1529"/>
      <c r="G1529"/>
      <c r="H1529"/>
      <c r="I1529"/>
      <c r="J1529"/>
    </row>
    <row r="1530" spans="1:10" s="2" customFormat="1" x14ac:dyDescent="0.2">
      <c r="A1530"/>
      <c r="B1530"/>
      <c r="C1530"/>
      <c r="D1530"/>
      <c r="G1530"/>
      <c r="H1530"/>
      <c r="I1530"/>
      <c r="J1530"/>
    </row>
    <row r="1531" spans="1:10" s="2" customFormat="1" x14ac:dyDescent="0.2">
      <c r="A1531"/>
      <c r="B1531"/>
      <c r="C1531"/>
      <c r="D1531"/>
      <c r="G1531"/>
      <c r="H1531"/>
      <c r="I1531"/>
      <c r="J1531"/>
    </row>
    <row r="1532" spans="1:10" s="2" customFormat="1" x14ac:dyDescent="0.2">
      <c r="A1532"/>
      <c r="B1532"/>
      <c r="C1532"/>
      <c r="D1532"/>
      <c r="G1532"/>
      <c r="H1532"/>
      <c r="I1532"/>
      <c r="J1532"/>
    </row>
    <row r="1533" spans="1:10" s="2" customFormat="1" x14ac:dyDescent="0.2">
      <c r="A1533"/>
      <c r="B1533"/>
      <c r="C1533"/>
      <c r="D1533"/>
      <c r="G1533"/>
      <c r="H1533"/>
      <c r="I1533"/>
      <c r="J1533"/>
    </row>
    <row r="1534" spans="1:10" s="2" customFormat="1" x14ac:dyDescent="0.2">
      <c r="A1534"/>
      <c r="B1534"/>
      <c r="C1534"/>
      <c r="D1534"/>
      <c r="G1534"/>
      <c r="H1534"/>
      <c r="I1534"/>
      <c r="J1534"/>
    </row>
    <row r="1535" spans="1:10" s="2" customFormat="1" x14ac:dyDescent="0.2">
      <c r="A1535"/>
      <c r="B1535"/>
      <c r="C1535"/>
      <c r="D1535"/>
      <c r="G1535"/>
      <c r="H1535"/>
      <c r="I1535"/>
      <c r="J1535"/>
    </row>
    <row r="1536" spans="1:10" s="2" customFormat="1" x14ac:dyDescent="0.2">
      <c r="A1536"/>
      <c r="B1536"/>
      <c r="C1536"/>
      <c r="D1536"/>
      <c r="G1536"/>
      <c r="H1536"/>
      <c r="I1536"/>
      <c r="J1536"/>
    </row>
    <row r="1537" spans="1:10" s="2" customFormat="1" x14ac:dyDescent="0.2">
      <c r="A1537"/>
      <c r="B1537"/>
      <c r="C1537"/>
      <c r="D1537"/>
      <c r="G1537"/>
      <c r="H1537"/>
      <c r="I1537"/>
      <c r="J1537"/>
    </row>
    <row r="1538" spans="1:10" s="2" customFormat="1" x14ac:dyDescent="0.2">
      <c r="A1538"/>
      <c r="B1538"/>
      <c r="C1538"/>
      <c r="D1538"/>
      <c r="G1538"/>
      <c r="H1538"/>
      <c r="I1538"/>
      <c r="J1538"/>
    </row>
    <row r="1539" spans="1:10" s="2" customFormat="1" x14ac:dyDescent="0.2">
      <c r="A1539"/>
      <c r="B1539"/>
      <c r="C1539"/>
      <c r="D1539"/>
      <c r="G1539"/>
      <c r="H1539"/>
      <c r="I1539"/>
      <c r="J1539"/>
    </row>
    <row r="1540" spans="1:10" s="2" customFormat="1" x14ac:dyDescent="0.2">
      <c r="A1540"/>
      <c r="B1540"/>
      <c r="C1540"/>
      <c r="D1540"/>
      <c r="G1540"/>
      <c r="H1540"/>
      <c r="I1540"/>
      <c r="J1540"/>
    </row>
    <row r="1541" spans="1:10" s="2" customFormat="1" x14ac:dyDescent="0.2">
      <c r="A1541"/>
      <c r="B1541"/>
      <c r="C1541"/>
      <c r="D1541"/>
      <c r="G1541"/>
      <c r="H1541"/>
      <c r="I1541"/>
      <c r="J1541"/>
    </row>
    <row r="1542" spans="1:10" s="2" customFormat="1" x14ac:dyDescent="0.2">
      <c r="A1542"/>
      <c r="B1542"/>
      <c r="C1542"/>
      <c r="D1542"/>
      <c r="G1542"/>
      <c r="H1542"/>
      <c r="I1542"/>
      <c r="J1542"/>
    </row>
    <row r="1543" spans="1:10" s="2" customFormat="1" x14ac:dyDescent="0.2">
      <c r="A1543"/>
      <c r="B1543"/>
      <c r="C1543"/>
      <c r="D1543"/>
      <c r="G1543"/>
      <c r="H1543"/>
      <c r="I1543"/>
      <c r="J1543"/>
    </row>
    <row r="1544" spans="1:10" s="2" customFormat="1" x14ac:dyDescent="0.2">
      <c r="A1544"/>
      <c r="B1544"/>
      <c r="C1544"/>
      <c r="D1544"/>
      <c r="G1544"/>
      <c r="H1544"/>
      <c r="I1544"/>
      <c r="J1544"/>
    </row>
    <row r="1545" spans="1:10" s="2" customFormat="1" x14ac:dyDescent="0.2">
      <c r="A1545"/>
      <c r="B1545"/>
      <c r="C1545"/>
      <c r="D1545"/>
      <c r="G1545"/>
      <c r="H1545"/>
      <c r="I1545"/>
      <c r="J1545"/>
    </row>
    <row r="1546" spans="1:10" s="2" customFormat="1" x14ac:dyDescent="0.2">
      <c r="A1546"/>
      <c r="B1546"/>
      <c r="C1546"/>
      <c r="D1546"/>
      <c r="G1546"/>
      <c r="H1546"/>
      <c r="I1546"/>
      <c r="J1546"/>
    </row>
    <row r="1547" spans="1:10" s="2" customFormat="1" x14ac:dyDescent="0.2">
      <c r="A1547"/>
      <c r="B1547"/>
      <c r="C1547"/>
      <c r="D1547"/>
      <c r="G1547"/>
      <c r="H1547"/>
      <c r="I1547"/>
      <c r="J1547"/>
    </row>
    <row r="1548" spans="1:10" s="2" customFormat="1" x14ac:dyDescent="0.2">
      <c r="A1548"/>
      <c r="B1548"/>
      <c r="C1548"/>
      <c r="D1548"/>
      <c r="G1548"/>
      <c r="H1548"/>
      <c r="I1548"/>
      <c r="J1548"/>
    </row>
    <row r="1549" spans="1:10" s="2" customFormat="1" x14ac:dyDescent="0.2">
      <c r="A1549"/>
      <c r="B1549"/>
      <c r="C1549"/>
      <c r="D1549"/>
      <c r="G1549"/>
      <c r="H1549"/>
      <c r="I1549"/>
      <c r="J1549"/>
    </row>
    <row r="1550" spans="1:10" s="2" customFormat="1" x14ac:dyDescent="0.2">
      <c r="A1550"/>
      <c r="B1550"/>
      <c r="C1550"/>
      <c r="D1550"/>
      <c r="G1550"/>
      <c r="H1550"/>
      <c r="I1550"/>
      <c r="J1550"/>
    </row>
    <row r="1551" spans="1:10" s="2" customFormat="1" x14ac:dyDescent="0.2">
      <c r="A1551"/>
      <c r="B1551"/>
      <c r="C1551"/>
      <c r="D1551"/>
      <c r="G1551"/>
      <c r="H1551"/>
      <c r="I1551"/>
      <c r="J1551"/>
    </row>
    <row r="1552" spans="1:10" s="2" customFormat="1" x14ac:dyDescent="0.2">
      <c r="A1552"/>
      <c r="B1552"/>
      <c r="C1552"/>
      <c r="D1552"/>
      <c r="G1552"/>
      <c r="H1552"/>
      <c r="I1552"/>
      <c r="J1552"/>
    </row>
    <row r="1553" spans="1:10" s="2" customFormat="1" x14ac:dyDescent="0.2">
      <c r="A1553"/>
      <c r="B1553"/>
      <c r="C1553"/>
      <c r="D1553"/>
      <c r="G1553"/>
      <c r="H1553"/>
      <c r="I1553"/>
      <c r="J1553"/>
    </row>
    <row r="1554" spans="1:10" s="2" customFormat="1" x14ac:dyDescent="0.2">
      <c r="A1554"/>
      <c r="B1554"/>
      <c r="C1554"/>
      <c r="D1554"/>
      <c r="G1554"/>
      <c r="H1554"/>
      <c r="I1554"/>
      <c r="J1554"/>
    </row>
    <row r="1555" spans="1:10" s="2" customFormat="1" x14ac:dyDescent="0.2">
      <c r="A1555"/>
      <c r="B1555"/>
      <c r="C1555"/>
      <c r="D1555"/>
      <c r="G1555"/>
      <c r="H1555"/>
      <c r="I1555"/>
      <c r="J1555"/>
    </row>
    <row r="1556" spans="1:10" s="2" customFormat="1" x14ac:dyDescent="0.2">
      <c r="A1556"/>
      <c r="B1556"/>
      <c r="C1556"/>
      <c r="D1556"/>
      <c r="G1556"/>
      <c r="H1556"/>
      <c r="I1556"/>
      <c r="J1556"/>
    </row>
    <row r="1557" spans="1:10" s="2" customFormat="1" x14ac:dyDescent="0.2">
      <c r="A1557"/>
      <c r="B1557"/>
      <c r="C1557"/>
      <c r="D1557"/>
      <c r="G1557"/>
      <c r="H1557"/>
      <c r="I1557"/>
      <c r="J1557"/>
    </row>
    <row r="1558" spans="1:10" s="2" customFormat="1" x14ac:dyDescent="0.2">
      <c r="A1558"/>
      <c r="B1558"/>
      <c r="C1558"/>
      <c r="D1558"/>
      <c r="G1558"/>
      <c r="H1558"/>
      <c r="I1558"/>
      <c r="J1558"/>
    </row>
    <row r="1559" spans="1:10" s="2" customFormat="1" x14ac:dyDescent="0.2">
      <c r="A1559"/>
      <c r="B1559"/>
      <c r="C1559"/>
      <c r="D1559"/>
      <c r="G1559"/>
      <c r="H1559"/>
      <c r="I1559"/>
      <c r="J1559"/>
    </row>
    <row r="1560" spans="1:10" s="2" customFormat="1" x14ac:dyDescent="0.2">
      <c r="A1560"/>
      <c r="B1560"/>
      <c r="C1560"/>
      <c r="D1560"/>
      <c r="G1560"/>
      <c r="H1560"/>
      <c r="I1560"/>
      <c r="J1560"/>
    </row>
    <row r="1561" spans="1:10" s="2" customFormat="1" x14ac:dyDescent="0.2">
      <c r="A1561"/>
      <c r="B1561"/>
      <c r="C1561"/>
      <c r="D1561"/>
      <c r="G1561"/>
      <c r="H1561"/>
      <c r="I1561"/>
      <c r="J1561"/>
    </row>
    <row r="1562" spans="1:10" s="2" customFormat="1" x14ac:dyDescent="0.2">
      <c r="A1562"/>
      <c r="B1562"/>
      <c r="C1562"/>
      <c r="D1562"/>
      <c r="G1562"/>
      <c r="H1562"/>
      <c r="I1562"/>
      <c r="J1562"/>
    </row>
    <row r="1563" spans="1:10" s="2" customFormat="1" x14ac:dyDescent="0.2">
      <c r="A1563"/>
      <c r="B1563"/>
      <c r="C1563"/>
      <c r="D1563"/>
      <c r="G1563"/>
      <c r="H1563"/>
      <c r="I1563"/>
      <c r="J1563"/>
    </row>
    <row r="1564" spans="1:10" s="2" customFormat="1" x14ac:dyDescent="0.2">
      <c r="A1564"/>
      <c r="B1564"/>
      <c r="C1564"/>
      <c r="D1564"/>
      <c r="G1564"/>
      <c r="H1564"/>
      <c r="I1564"/>
      <c r="J1564"/>
    </row>
    <row r="1565" spans="1:10" s="2" customFormat="1" x14ac:dyDescent="0.2">
      <c r="A1565"/>
      <c r="B1565"/>
      <c r="C1565"/>
      <c r="D1565"/>
      <c r="G1565"/>
      <c r="H1565"/>
      <c r="I1565"/>
      <c r="J1565"/>
    </row>
    <row r="1566" spans="1:10" s="2" customFormat="1" x14ac:dyDescent="0.2">
      <c r="A1566"/>
      <c r="B1566"/>
      <c r="C1566"/>
      <c r="D1566"/>
      <c r="G1566"/>
      <c r="H1566"/>
      <c r="I1566"/>
      <c r="J1566"/>
    </row>
    <row r="1567" spans="1:10" s="2" customFormat="1" x14ac:dyDescent="0.2">
      <c r="A1567"/>
      <c r="B1567"/>
      <c r="C1567"/>
      <c r="D1567"/>
      <c r="G1567"/>
      <c r="H1567"/>
      <c r="I1567"/>
      <c r="J1567"/>
    </row>
    <row r="1568" spans="1:10" s="2" customFormat="1" x14ac:dyDescent="0.2">
      <c r="A1568"/>
      <c r="B1568"/>
      <c r="C1568"/>
      <c r="D1568"/>
      <c r="G1568"/>
      <c r="H1568"/>
      <c r="I1568"/>
      <c r="J1568"/>
    </row>
    <row r="1569" spans="1:10" s="2" customFormat="1" x14ac:dyDescent="0.2">
      <c r="A1569"/>
      <c r="B1569"/>
      <c r="C1569"/>
      <c r="D1569"/>
      <c r="G1569"/>
      <c r="H1569"/>
      <c r="I1569"/>
      <c r="J1569"/>
    </row>
    <row r="1570" spans="1:10" s="2" customFormat="1" x14ac:dyDescent="0.2">
      <c r="A1570"/>
      <c r="B1570"/>
      <c r="C1570"/>
      <c r="D1570"/>
      <c r="G1570"/>
      <c r="H1570"/>
      <c r="I1570"/>
      <c r="J1570"/>
    </row>
    <row r="1571" spans="1:10" s="2" customFormat="1" x14ac:dyDescent="0.2">
      <c r="A1571"/>
      <c r="B1571"/>
      <c r="C1571"/>
      <c r="D1571"/>
      <c r="G1571"/>
      <c r="H1571"/>
      <c r="I1571"/>
      <c r="J1571"/>
    </row>
    <row r="1572" spans="1:10" s="2" customFormat="1" x14ac:dyDescent="0.2">
      <c r="A1572"/>
      <c r="B1572"/>
      <c r="C1572"/>
      <c r="D1572"/>
      <c r="G1572"/>
      <c r="H1572"/>
      <c r="I1572"/>
      <c r="J1572"/>
    </row>
    <row r="1573" spans="1:10" s="2" customFormat="1" x14ac:dyDescent="0.2">
      <c r="A1573"/>
      <c r="B1573"/>
      <c r="C1573"/>
      <c r="D1573"/>
      <c r="G1573"/>
      <c r="H1573"/>
      <c r="I1573"/>
      <c r="J1573"/>
    </row>
    <row r="1574" spans="1:10" s="2" customFormat="1" x14ac:dyDescent="0.2">
      <c r="A1574"/>
      <c r="B1574"/>
      <c r="C1574"/>
      <c r="D1574"/>
      <c r="G1574"/>
      <c r="H1574"/>
      <c r="I1574"/>
      <c r="J1574"/>
    </row>
    <row r="1575" spans="1:10" s="2" customFormat="1" x14ac:dyDescent="0.2">
      <c r="A1575"/>
      <c r="B1575"/>
      <c r="C1575"/>
      <c r="D1575"/>
      <c r="G1575"/>
      <c r="H1575"/>
      <c r="I1575"/>
      <c r="J1575"/>
    </row>
    <row r="1576" spans="1:10" s="2" customFormat="1" x14ac:dyDescent="0.2">
      <c r="A1576"/>
      <c r="B1576"/>
      <c r="C1576"/>
      <c r="D1576"/>
      <c r="G1576"/>
      <c r="H1576"/>
      <c r="I1576"/>
      <c r="J1576"/>
    </row>
    <row r="1577" spans="1:10" s="2" customFormat="1" x14ac:dyDescent="0.2">
      <c r="A1577"/>
      <c r="B1577"/>
      <c r="C1577"/>
      <c r="D1577"/>
      <c r="G1577"/>
      <c r="H1577"/>
      <c r="I1577"/>
      <c r="J1577"/>
    </row>
    <row r="1578" spans="1:10" s="2" customFormat="1" x14ac:dyDescent="0.2">
      <c r="A1578"/>
      <c r="B1578"/>
      <c r="C1578"/>
      <c r="D1578"/>
      <c r="G1578"/>
      <c r="H1578"/>
      <c r="I1578"/>
      <c r="J1578"/>
    </row>
    <row r="1579" spans="1:10" s="2" customFormat="1" x14ac:dyDescent="0.2">
      <c r="A1579"/>
      <c r="B1579"/>
      <c r="C1579"/>
      <c r="D1579"/>
      <c r="G1579"/>
      <c r="H1579"/>
      <c r="I1579"/>
      <c r="J1579"/>
    </row>
    <row r="1580" spans="1:10" s="2" customFormat="1" x14ac:dyDescent="0.2">
      <c r="A1580"/>
      <c r="B1580"/>
      <c r="C1580"/>
      <c r="D1580"/>
      <c r="G1580"/>
      <c r="H1580"/>
      <c r="I1580"/>
      <c r="J1580"/>
    </row>
    <row r="1581" spans="1:10" s="2" customFormat="1" x14ac:dyDescent="0.2">
      <c r="A1581"/>
      <c r="B1581"/>
      <c r="C1581"/>
      <c r="D1581"/>
      <c r="G1581"/>
      <c r="H1581"/>
      <c r="I1581"/>
      <c r="J1581"/>
    </row>
    <row r="1582" spans="1:10" s="2" customFormat="1" x14ac:dyDescent="0.2">
      <c r="A1582"/>
      <c r="B1582"/>
      <c r="C1582"/>
      <c r="D1582"/>
      <c r="G1582"/>
      <c r="H1582"/>
      <c r="I1582"/>
      <c r="J1582"/>
    </row>
    <row r="1583" spans="1:10" s="2" customFormat="1" x14ac:dyDescent="0.2">
      <c r="A1583"/>
      <c r="B1583"/>
      <c r="C1583"/>
      <c r="D1583"/>
      <c r="G1583"/>
      <c r="H1583"/>
      <c r="I1583"/>
      <c r="J1583"/>
    </row>
    <row r="1584" spans="1:10" s="2" customFormat="1" x14ac:dyDescent="0.2">
      <c r="A1584"/>
      <c r="B1584"/>
      <c r="C1584"/>
      <c r="D1584"/>
      <c r="G1584"/>
      <c r="H1584"/>
      <c r="I1584"/>
      <c r="J1584"/>
    </row>
    <row r="1585" spans="1:10" s="2" customFormat="1" x14ac:dyDescent="0.2">
      <c r="A1585"/>
      <c r="B1585"/>
      <c r="C1585"/>
      <c r="D1585"/>
      <c r="G1585"/>
      <c r="H1585"/>
      <c r="I1585"/>
      <c r="J1585"/>
    </row>
    <row r="1586" spans="1:10" s="2" customFormat="1" x14ac:dyDescent="0.2">
      <c r="A1586"/>
      <c r="B1586"/>
      <c r="C1586"/>
      <c r="D1586"/>
      <c r="G1586"/>
      <c r="H1586"/>
      <c r="I1586"/>
      <c r="J1586"/>
    </row>
    <row r="1587" spans="1:10" s="2" customFormat="1" x14ac:dyDescent="0.2">
      <c r="A1587"/>
      <c r="B1587"/>
      <c r="C1587"/>
      <c r="D1587"/>
      <c r="G1587"/>
      <c r="H1587"/>
      <c r="I1587"/>
      <c r="J1587"/>
    </row>
    <row r="1588" spans="1:10" s="2" customFormat="1" x14ac:dyDescent="0.2">
      <c r="A1588"/>
      <c r="B1588"/>
      <c r="C1588"/>
      <c r="D1588"/>
      <c r="G1588"/>
      <c r="H1588"/>
      <c r="I1588"/>
      <c r="J1588"/>
    </row>
    <row r="1589" spans="1:10" s="2" customFormat="1" x14ac:dyDescent="0.2">
      <c r="A1589"/>
      <c r="B1589"/>
      <c r="C1589"/>
      <c r="D1589"/>
      <c r="G1589"/>
      <c r="H1589"/>
      <c r="I1589"/>
      <c r="J1589"/>
    </row>
    <row r="1590" spans="1:10" s="2" customFormat="1" x14ac:dyDescent="0.2">
      <c r="A1590"/>
      <c r="B1590"/>
      <c r="C1590"/>
      <c r="D1590"/>
      <c r="G1590"/>
      <c r="H1590"/>
      <c r="I1590"/>
      <c r="J1590"/>
    </row>
    <row r="1591" spans="1:10" s="2" customFormat="1" x14ac:dyDescent="0.2">
      <c r="A1591"/>
      <c r="B1591"/>
      <c r="C1591"/>
      <c r="D1591"/>
      <c r="G1591"/>
      <c r="H1591"/>
      <c r="I1591"/>
      <c r="J1591"/>
    </row>
    <row r="1592" spans="1:10" s="2" customFormat="1" x14ac:dyDescent="0.2">
      <c r="A1592"/>
      <c r="B1592"/>
      <c r="C1592"/>
      <c r="D1592"/>
      <c r="G1592"/>
      <c r="H1592"/>
      <c r="I1592"/>
      <c r="J1592"/>
    </row>
    <row r="1593" spans="1:10" s="2" customFormat="1" x14ac:dyDescent="0.2">
      <c r="A1593"/>
      <c r="B1593"/>
      <c r="C1593"/>
      <c r="D1593"/>
      <c r="G1593"/>
      <c r="H1593"/>
      <c r="I1593"/>
      <c r="J1593"/>
    </row>
    <row r="1594" spans="1:10" s="2" customFormat="1" x14ac:dyDescent="0.2">
      <c r="A1594"/>
      <c r="B1594"/>
      <c r="C1594"/>
      <c r="D1594"/>
      <c r="G1594"/>
      <c r="H1594"/>
      <c r="I1594"/>
      <c r="J1594"/>
    </row>
    <row r="1595" spans="1:10" s="2" customFormat="1" x14ac:dyDescent="0.2">
      <c r="A1595"/>
      <c r="B1595"/>
      <c r="C1595"/>
      <c r="D1595"/>
      <c r="G1595"/>
      <c r="H1595"/>
      <c r="I1595"/>
      <c r="J1595"/>
    </row>
    <row r="1596" spans="1:10" s="2" customFormat="1" x14ac:dyDescent="0.2">
      <c r="A1596"/>
      <c r="B1596"/>
      <c r="C1596"/>
      <c r="D1596"/>
      <c r="G1596"/>
      <c r="H1596"/>
      <c r="I1596"/>
      <c r="J1596"/>
    </row>
    <row r="1597" spans="1:10" s="2" customFormat="1" x14ac:dyDescent="0.2">
      <c r="A1597"/>
      <c r="B1597"/>
      <c r="C1597"/>
      <c r="D1597"/>
      <c r="G1597"/>
      <c r="H1597"/>
      <c r="I1597"/>
      <c r="J1597"/>
    </row>
    <row r="1598" spans="1:10" s="2" customFormat="1" x14ac:dyDescent="0.2">
      <c r="A1598"/>
      <c r="B1598"/>
      <c r="C1598"/>
      <c r="D1598"/>
      <c r="G1598"/>
      <c r="H1598"/>
      <c r="I1598"/>
      <c r="J1598"/>
    </row>
    <row r="1599" spans="1:10" s="2" customFormat="1" x14ac:dyDescent="0.2">
      <c r="A1599"/>
      <c r="B1599"/>
      <c r="C1599"/>
      <c r="D1599"/>
      <c r="G1599"/>
      <c r="H1599"/>
      <c r="I1599"/>
      <c r="J1599"/>
    </row>
    <row r="1600" spans="1:10" s="2" customFormat="1" x14ac:dyDescent="0.2">
      <c r="A1600"/>
      <c r="B1600"/>
      <c r="C1600"/>
      <c r="D1600"/>
      <c r="G1600"/>
      <c r="H1600"/>
      <c r="I1600"/>
      <c r="J1600"/>
    </row>
    <row r="1601" spans="1:10" s="2" customFormat="1" x14ac:dyDescent="0.2">
      <c r="A1601"/>
      <c r="B1601"/>
      <c r="C1601"/>
      <c r="D1601"/>
      <c r="G1601"/>
      <c r="H1601"/>
      <c r="I1601"/>
      <c r="J1601"/>
    </row>
    <row r="1602" spans="1:10" s="2" customFormat="1" x14ac:dyDescent="0.2">
      <c r="A1602"/>
      <c r="B1602"/>
      <c r="C1602"/>
      <c r="D1602"/>
      <c r="G1602"/>
      <c r="H1602"/>
      <c r="I1602"/>
      <c r="J1602"/>
    </row>
    <row r="1603" spans="1:10" s="2" customFormat="1" x14ac:dyDescent="0.2">
      <c r="A1603"/>
      <c r="B1603"/>
      <c r="C1603"/>
      <c r="D1603"/>
      <c r="G1603"/>
      <c r="H1603"/>
      <c r="I1603"/>
      <c r="J1603"/>
    </row>
    <row r="1604" spans="1:10" s="2" customFormat="1" x14ac:dyDescent="0.2">
      <c r="A1604"/>
      <c r="B1604"/>
      <c r="C1604"/>
      <c r="D1604"/>
      <c r="G1604"/>
      <c r="H1604"/>
      <c r="I1604"/>
      <c r="J1604"/>
    </row>
    <row r="1605" spans="1:10" s="2" customFormat="1" x14ac:dyDescent="0.2">
      <c r="A1605"/>
      <c r="B1605"/>
      <c r="C1605"/>
      <c r="D1605"/>
      <c r="G1605"/>
      <c r="H1605"/>
      <c r="I1605"/>
      <c r="J1605"/>
    </row>
    <row r="1606" spans="1:10" s="2" customFormat="1" x14ac:dyDescent="0.2">
      <c r="A1606"/>
      <c r="B1606"/>
      <c r="C1606"/>
      <c r="D1606"/>
      <c r="G1606"/>
      <c r="H1606"/>
      <c r="I1606"/>
      <c r="J1606"/>
    </row>
    <row r="1607" spans="1:10" s="2" customFormat="1" x14ac:dyDescent="0.2">
      <c r="A1607"/>
      <c r="B1607"/>
      <c r="C1607"/>
      <c r="D1607"/>
      <c r="G1607"/>
      <c r="H1607"/>
      <c r="I1607"/>
      <c r="J1607"/>
    </row>
    <row r="1608" spans="1:10" s="2" customFormat="1" x14ac:dyDescent="0.2">
      <c r="A1608"/>
      <c r="B1608"/>
      <c r="C1608"/>
      <c r="D1608"/>
      <c r="G1608"/>
      <c r="H1608"/>
      <c r="I1608"/>
      <c r="J1608"/>
    </row>
    <row r="1609" spans="1:10" s="2" customFormat="1" x14ac:dyDescent="0.2">
      <c r="A1609"/>
      <c r="B1609"/>
      <c r="C1609"/>
      <c r="D1609"/>
      <c r="G1609"/>
      <c r="H1609"/>
      <c r="I1609"/>
      <c r="J1609"/>
    </row>
    <row r="1610" spans="1:10" s="2" customFormat="1" x14ac:dyDescent="0.2">
      <c r="A1610"/>
      <c r="B1610"/>
      <c r="C1610"/>
      <c r="D1610"/>
      <c r="G1610"/>
      <c r="H1610"/>
      <c r="I1610"/>
      <c r="J1610"/>
    </row>
    <row r="1611" spans="1:10" s="2" customFormat="1" x14ac:dyDescent="0.2">
      <c r="A1611"/>
      <c r="B1611"/>
      <c r="C1611"/>
      <c r="D1611"/>
      <c r="G1611"/>
      <c r="H1611"/>
      <c r="I1611"/>
      <c r="J1611"/>
    </row>
    <row r="1612" spans="1:10" s="2" customFormat="1" x14ac:dyDescent="0.2">
      <c r="A1612"/>
      <c r="B1612"/>
      <c r="C1612"/>
      <c r="D1612"/>
      <c r="G1612"/>
      <c r="H1612"/>
      <c r="I1612"/>
      <c r="J1612"/>
    </row>
    <row r="1613" spans="1:10" s="2" customFormat="1" x14ac:dyDescent="0.2">
      <c r="A1613"/>
      <c r="B1613"/>
      <c r="C1613"/>
      <c r="D1613"/>
      <c r="G1613"/>
      <c r="H1613"/>
      <c r="I1613"/>
      <c r="J1613"/>
    </row>
    <row r="1614" spans="1:10" s="2" customFormat="1" x14ac:dyDescent="0.2">
      <c r="A1614"/>
      <c r="B1614"/>
      <c r="C1614"/>
      <c r="D1614"/>
      <c r="G1614"/>
      <c r="H1614"/>
      <c r="I1614"/>
      <c r="J1614"/>
    </row>
    <row r="1615" spans="1:10" s="2" customFormat="1" x14ac:dyDescent="0.2">
      <c r="A1615"/>
      <c r="B1615"/>
      <c r="C1615"/>
      <c r="D1615"/>
      <c r="G1615"/>
      <c r="H1615"/>
      <c r="I1615"/>
      <c r="J1615"/>
    </row>
    <row r="1616" spans="1:10" s="2" customFormat="1" x14ac:dyDescent="0.2">
      <c r="A1616"/>
      <c r="B1616"/>
      <c r="C1616"/>
      <c r="D1616"/>
      <c r="G1616"/>
      <c r="H1616"/>
      <c r="I1616"/>
      <c r="J1616"/>
    </row>
    <row r="1617" spans="1:10" s="2" customFormat="1" x14ac:dyDescent="0.2">
      <c r="A1617"/>
      <c r="B1617"/>
      <c r="C1617"/>
      <c r="D1617"/>
      <c r="G1617"/>
      <c r="H1617"/>
      <c r="I1617"/>
      <c r="J1617"/>
    </row>
    <row r="1618" spans="1:10" s="2" customFormat="1" x14ac:dyDescent="0.2">
      <c r="A1618"/>
      <c r="B1618"/>
      <c r="C1618"/>
      <c r="D1618"/>
      <c r="G1618"/>
      <c r="H1618"/>
      <c r="I1618"/>
      <c r="J1618"/>
    </row>
    <row r="1619" spans="1:10" s="2" customFormat="1" x14ac:dyDescent="0.2">
      <c r="A1619"/>
      <c r="B1619"/>
      <c r="C1619"/>
      <c r="D1619"/>
      <c r="G1619"/>
      <c r="H1619"/>
      <c r="I1619"/>
      <c r="J1619"/>
    </row>
    <row r="1620" spans="1:10" s="2" customFormat="1" x14ac:dyDescent="0.2">
      <c r="A1620"/>
      <c r="B1620"/>
      <c r="C1620"/>
      <c r="D1620"/>
      <c r="G1620"/>
      <c r="H1620"/>
      <c r="I1620"/>
      <c r="J1620"/>
    </row>
    <row r="1621" spans="1:10" s="2" customFormat="1" x14ac:dyDescent="0.2">
      <c r="A1621"/>
      <c r="B1621"/>
      <c r="C1621"/>
      <c r="D1621"/>
      <c r="G1621"/>
      <c r="H1621"/>
      <c r="I1621"/>
      <c r="J1621"/>
    </row>
    <row r="1622" spans="1:10" s="2" customFormat="1" x14ac:dyDescent="0.2">
      <c r="A1622"/>
      <c r="B1622"/>
      <c r="C1622"/>
      <c r="D1622"/>
      <c r="G1622"/>
      <c r="H1622"/>
      <c r="I1622"/>
      <c r="J1622"/>
    </row>
    <row r="1623" spans="1:10" s="2" customFormat="1" x14ac:dyDescent="0.2">
      <c r="A1623"/>
      <c r="B1623"/>
      <c r="C1623"/>
      <c r="D1623"/>
      <c r="G1623"/>
      <c r="H1623"/>
      <c r="I1623"/>
      <c r="J1623"/>
    </row>
    <row r="1624" spans="1:10" s="2" customFormat="1" x14ac:dyDescent="0.2">
      <c r="A1624"/>
      <c r="B1624"/>
      <c r="C1624"/>
      <c r="D1624"/>
      <c r="G1624"/>
      <c r="H1624"/>
      <c r="I1624"/>
      <c r="J1624"/>
    </row>
    <row r="1625" spans="1:10" s="2" customFormat="1" x14ac:dyDescent="0.2">
      <c r="A1625"/>
      <c r="B1625"/>
      <c r="C1625"/>
      <c r="D1625"/>
      <c r="G1625"/>
      <c r="H1625"/>
      <c r="I1625"/>
      <c r="J1625"/>
    </row>
    <row r="1626" spans="1:10" s="2" customFormat="1" x14ac:dyDescent="0.2">
      <c r="A1626"/>
      <c r="B1626"/>
      <c r="C1626"/>
      <c r="D1626"/>
      <c r="G1626"/>
      <c r="H1626"/>
      <c r="I1626"/>
      <c r="J1626"/>
    </row>
    <row r="1627" spans="1:10" s="2" customFormat="1" x14ac:dyDescent="0.2">
      <c r="A1627"/>
      <c r="B1627"/>
      <c r="C1627"/>
      <c r="D1627"/>
      <c r="G1627"/>
      <c r="H1627"/>
      <c r="I1627"/>
      <c r="J1627"/>
    </row>
    <row r="1628" spans="1:10" s="2" customFormat="1" x14ac:dyDescent="0.2">
      <c r="A1628"/>
      <c r="B1628"/>
      <c r="C1628"/>
      <c r="D1628"/>
      <c r="G1628"/>
      <c r="H1628"/>
      <c r="I1628"/>
      <c r="J1628"/>
    </row>
    <row r="1629" spans="1:10" s="2" customFormat="1" x14ac:dyDescent="0.2">
      <c r="A1629"/>
      <c r="B1629"/>
      <c r="C1629"/>
      <c r="D1629"/>
      <c r="G1629"/>
      <c r="H1629"/>
      <c r="I1629"/>
      <c r="J1629"/>
    </row>
    <row r="1630" spans="1:10" s="2" customFormat="1" x14ac:dyDescent="0.2">
      <c r="A1630"/>
      <c r="B1630"/>
      <c r="C1630"/>
      <c r="D1630"/>
      <c r="G1630"/>
      <c r="H1630"/>
      <c r="I1630"/>
      <c r="J1630"/>
    </row>
    <row r="1631" spans="1:10" s="2" customFormat="1" x14ac:dyDescent="0.2">
      <c r="A1631"/>
      <c r="B1631"/>
      <c r="C1631"/>
      <c r="D1631"/>
      <c r="G1631"/>
      <c r="H1631"/>
      <c r="I1631"/>
      <c r="J1631"/>
    </row>
    <row r="1632" spans="1:10" s="2" customFormat="1" x14ac:dyDescent="0.2">
      <c r="A1632"/>
      <c r="B1632"/>
      <c r="C1632"/>
      <c r="D1632"/>
      <c r="G1632"/>
      <c r="H1632"/>
      <c r="I1632"/>
      <c r="J1632"/>
    </row>
    <row r="1633" spans="1:10" s="2" customFormat="1" x14ac:dyDescent="0.2">
      <c r="A1633"/>
      <c r="B1633"/>
      <c r="C1633"/>
      <c r="D1633"/>
      <c r="G1633"/>
      <c r="H1633"/>
      <c r="I1633"/>
      <c r="J1633"/>
    </row>
    <row r="1634" spans="1:10" s="2" customFormat="1" x14ac:dyDescent="0.2">
      <c r="A1634"/>
      <c r="B1634"/>
      <c r="C1634"/>
      <c r="D1634"/>
      <c r="G1634"/>
      <c r="H1634"/>
      <c r="I1634"/>
      <c r="J1634"/>
    </row>
    <row r="1635" spans="1:10" s="2" customFormat="1" x14ac:dyDescent="0.2">
      <c r="A1635"/>
      <c r="B1635"/>
      <c r="C1635"/>
      <c r="D1635"/>
      <c r="G1635"/>
      <c r="H1635"/>
      <c r="I1635"/>
      <c r="J1635"/>
    </row>
    <row r="1636" spans="1:10" s="2" customFormat="1" x14ac:dyDescent="0.2">
      <c r="A1636"/>
      <c r="B1636"/>
      <c r="C1636"/>
      <c r="D1636"/>
      <c r="G1636"/>
      <c r="H1636"/>
      <c r="I1636"/>
      <c r="J1636"/>
    </row>
    <row r="1637" spans="1:10" s="2" customFormat="1" x14ac:dyDescent="0.2">
      <c r="A1637"/>
      <c r="B1637"/>
      <c r="C1637"/>
      <c r="D1637"/>
      <c r="G1637"/>
      <c r="H1637"/>
      <c r="I1637"/>
      <c r="J1637"/>
    </row>
    <row r="1638" spans="1:10" s="2" customFormat="1" x14ac:dyDescent="0.2">
      <c r="A1638"/>
      <c r="B1638"/>
      <c r="C1638"/>
      <c r="D1638"/>
      <c r="G1638"/>
      <c r="H1638"/>
      <c r="I1638"/>
      <c r="J1638"/>
    </row>
    <row r="1639" spans="1:10" s="2" customFormat="1" x14ac:dyDescent="0.2">
      <c r="A1639"/>
      <c r="B1639"/>
      <c r="C1639"/>
      <c r="D1639"/>
      <c r="G1639"/>
      <c r="H1639"/>
      <c r="I1639"/>
      <c r="J1639"/>
    </row>
    <row r="1640" spans="1:10" s="2" customFormat="1" x14ac:dyDescent="0.2">
      <c r="A1640"/>
      <c r="B1640"/>
      <c r="C1640"/>
      <c r="D1640"/>
      <c r="G1640"/>
      <c r="H1640"/>
      <c r="I1640"/>
      <c r="J1640"/>
    </row>
    <row r="1641" spans="1:10" s="2" customFormat="1" x14ac:dyDescent="0.2">
      <c r="A1641"/>
      <c r="B1641"/>
      <c r="C1641"/>
      <c r="D1641"/>
      <c r="G1641"/>
      <c r="H1641"/>
      <c r="I1641"/>
      <c r="J1641"/>
    </row>
    <row r="1642" spans="1:10" s="2" customFormat="1" x14ac:dyDescent="0.2">
      <c r="A1642"/>
      <c r="B1642"/>
      <c r="C1642"/>
      <c r="D1642"/>
      <c r="G1642"/>
      <c r="H1642"/>
      <c r="I1642"/>
      <c r="J1642"/>
    </row>
    <row r="1643" spans="1:10" s="2" customFormat="1" x14ac:dyDescent="0.2">
      <c r="A1643"/>
      <c r="B1643"/>
      <c r="C1643"/>
      <c r="D1643"/>
      <c r="G1643"/>
      <c r="H1643"/>
      <c r="I1643"/>
      <c r="J1643"/>
    </row>
    <row r="1644" spans="1:10" s="2" customFormat="1" x14ac:dyDescent="0.2">
      <c r="A1644"/>
      <c r="B1644"/>
      <c r="C1644"/>
      <c r="D1644"/>
      <c r="G1644"/>
      <c r="H1644"/>
      <c r="I1644"/>
      <c r="J1644"/>
    </row>
    <row r="1645" spans="1:10" s="2" customFormat="1" x14ac:dyDescent="0.2">
      <c r="A1645"/>
      <c r="B1645"/>
      <c r="C1645"/>
      <c r="D1645"/>
      <c r="G1645"/>
      <c r="H1645"/>
      <c r="I1645"/>
      <c r="J1645"/>
    </row>
    <row r="1646" spans="1:10" s="2" customFormat="1" x14ac:dyDescent="0.2">
      <c r="A1646"/>
      <c r="B1646"/>
      <c r="C1646"/>
      <c r="D1646"/>
      <c r="G1646"/>
      <c r="H1646"/>
      <c r="I1646"/>
      <c r="J1646"/>
    </row>
    <row r="1647" spans="1:10" s="2" customFormat="1" x14ac:dyDescent="0.2">
      <c r="A1647"/>
      <c r="B1647"/>
      <c r="C1647"/>
      <c r="D1647"/>
      <c r="G1647"/>
      <c r="H1647"/>
      <c r="I1647"/>
      <c r="J1647"/>
    </row>
    <row r="1648" spans="1:10" s="2" customFormat="1" x14ac:dyDescent="0.2">
      <c r="A1648"/>
      <c r="B1648"/>
      <c r="C1648"/>
      <c r="D1648"/>
      <c r="G1648"/>
      <c r="H1648"/>
      <c r="I1648"/>
      <c r="J1648"/>
    </row>
    <row r="1649" spans="1:10" s="2" customFormat="1" x14ac:dyDescent="0.2">
      <c r="A1649"/>
      <c r="B1649"/>
      <c r="C1649"/>
      <c r="D1649"/>
      <c r="G1649"/>
      <c r="H1649"/>
      <c r="I1649"/>
      <c r="J1649"/>
    </row>
    <row r="1650" spans="1:10" s="2" customFormat="1" x14ac:dyDescent="0.2">
      <c r="A1650"/>
      <c r="B1650"/>
      <c r="C1650"/>
      <c r="D1650"/>
      <c r="G1650"/>
      <c r="H1650"/>
      <c r="I1650"/>
      <c r="J1650"/>
    </row>
    <row r="1651" spans="1:10" s="2" customFormat="1" x14ac:dyDescent="0.2">
      <c r="A1651"/>
      <c r="B1651"/>
      <c r="C1651"/>
      <c r="D1651"/>
      <c r="G1651"/>
      <c r="H1651"/>
      <c r="I1651"/>
      <c r="J1651"/>
    </row>
    <row r="1652" spans="1:10" s="2" customFormat="1" x14ac:dyDescent="0.2">
      <c r="A1652"/>
      <c r="B1652"/>
      <c r="C1652"/>
      <c r="D1652"/>
      <c r="G1652"/>
      <c r="H1652"/>
      <c r="I1652"/>
      <c r="J1652"/>
    </row>
    <row r="1653" spans="1:10" s="2" customFormat="1" x14ac:dyDescent="0.2">
      <c r="A1653"/>
      <c r="B1653"/>
      <c r="C1653"/>
      <c r="D1653"/>
      <c r="G1653"/>
      <c r="H1653"/>
      <c r="I1653"/>
      <c r="J1653"/>
    </row>
    <row r="1654" spans="1:10" s="2" customFormat="1" x14ac:dyDescent="0.2">
      <c r="A1654"/>
      <c r="B1654"/>
      <c r="C1654"/>
      <c r="D1654"/>
      <c r="G1654"/>
      <c r="H1654"/>
      <c r="I1654"/>
      <c r="J1654"/>
    </row>
    <row r="1655" spans="1:10" s="2" customFormat="1" x14ac:dyDescent="0.2">
      <c r="A1655"/>
      <c r="B1655"/>
      <c r="C1655"/>
      <c r="D1655"/>
      <c r="G1655"/>
      <c r="H1655"/>
      <c r="I1655"/>
      <c r="J1655"/>
    </row>
    <row r="1656" spans="1:10" s="2" customFormat="1" x14ac:dyDescent="0.2">
      <c r="A1656"/>
      <c r="B1656"/>
      <c r="C1656"/>
      <c r="D1656"/>
      <c r="G1656"/>
      <c r="H1656"/>
      <c r="I1656"/>
      <c r="J1656"/>
    </row>
    <row r="1657" spans="1:10" s="2" customFormat="1" x14ac:dyDescent="0.2">
      <c r="A1657"/>
      <c r="B1657"/>
      <c r="C1657"/>
      <c r="D1657"/>
      <c r="G1657"/>
      <c r="H1657"/>
      <c r="I1657"/>
      <c r="J1657"/>
    </row>
    <row r="1658" spans="1:10" s="2" customFormat="1" x14ac:dyDescent="0.2">
      <c r="A1658"/>
      <c r="B1658"/>
      <c r="C1658"/>
      <c r="D1658"/>
      <c r="G1658"/>
      <c r="H1658"/>
      <c r="I1658"/>
      <c r="J1658"/>
    </row>
    <row r="1659" spans="1:10" s="2" customFormat="1" x14ac:dyDescent="0.2">
      <c r="A1659"/>
      <c r="B1659"/>
      <c r="C1659"/>
      <c r="D1659"/>
      <c r="G1659"/>
      <c r="H1659"/>
      <c r="I1659"/>
      <c r="J1659"/>
    </row>
    <row r="1660" spans="1:10" s="2" customFormat="1" x14ac:dyDescent="0.2">
      <c r="A1660"/>
      <c r="B1660"/>
      <c r="C1660"/>
      <c r="D1660"/>
      <c r="G1660"/>
      <c r="H1660"/>
      <c r="I1660"/>
      <c r="J1660"/>
    </row>
    <row r="1661" spans="1:10" s="2" customFormat="1" x14ac:dyDescent="0.2">
      <c r="A1661"/>
      <c r="B1661"/>
      <c r="C1661"/>
      <c r="D1661"/>
      <c r="G1661"/>
      <c r="H1661"/>
      <c r="I1661"/>
      <c r="J1661"/>
    </row>
    <row r="1662" spans="1:10" s="2" customFormat="1" x14ac:dyDescent="0.2">
      <c r="A1662"/>
      <c r="B1662"/>
      <c r="C1662"/>
      <c r="D1662"/>
      <c r="G1662"/>
      <c r="H1662"/>
      <c r="I1662"/>
      <c r="J1662"/>
    </row>
    <row r="1663" spans="1:10" s="2" customFormat="1" x14ac:dyDescent="0.2">
      <c r="A1663"/>
      <c r="B1663"/>
      <c r="C1663"/>
      <c r="D1663"/>
      <c r="G1663"/>
      <c r="H1663"/>
      <c r="I1663"/>
      <c r="J1663"/>
    </row>
    <row r="1664" spans="1:10" s="2" customFormat="1" x14ac:dyDescent="0.2">
      <c r="A1664"/>
      <c r="B1664"/>
      <c r="C1664"/>
      <c r="D1664"/>
      <c r="G1664"/>
      <c r="H1664"/>
      <c r="I1664"/>
      <c r="J1664"/>
    </row>
    <row r="1665" spans="1:10" s="2" customFormat="1" x14ac:dyDescent="0.2">
      <c r="A1665"/>
      <c r="B1665"/>
      <c r="C1665"/>
      <c r="D1665"/>
      <c r="G1665"/>
      <c r="H1665"/>
      <c r="I1665"/>
      <c r="J1665"/>
    </row>
    <row r="1666" spans="1:10" s="2" customFormat="1" x14ac:dyDescent="0.2">
      <c r="A1666"/>
      <c r="B1666"/>
      <c r="C1666"/>
      <c r="D1666"/>
      <c r="G1666"/>
      <c r="H1666"/>
      <c r="I1666"/>
      <c r="J1666"/>
    </row>
    <row r="1667" spans="1:10" s="2" customFormat="1" x14ac:dyDescent="0.2">
      <c r="A1667"/>
      <c r="B1667"/>
      <c r="C1667"/>
      <c r="D1667"/>
      <c r="G1667"/>
      <c r="H1667"/>
      <c r="I1667"/>
      <c r="J1667"/>
    </row>
    <row r="1668" spans="1:10" s="2" customFormat="1" x14ac:dyDescent="0.2">
      <c r="A1668"/>
      <c r="B1668"/>
      <c r="C1668"/>
      <c r="D1668"/>
      <c r="G1668"/>
      <c r="H1668"/>
      <c r="I1668"/>
      <c r="J1668"/>
    </row>
    <row r="1669" spans="1:10" s="2" customFormat="1" x14ac:dyDescent="0.2">
      <c r="A1669"/>
      <c r="B1669"/>
      <c r="C1669"/>
      <c r="D1669"/>
      <c r="G1669"/>
      <c r="H1669"/>
      <c r="I1669"/>
      <c r="J1669"/>
    </row>
    <row r="1670" spans="1:10" s="2" customFormat="1" x14ac:dyDescent="0.2">
      <c r="A1670"/>
      <c r="B1670"/>
      <c r="C1670"/>
      <c r="D1670"/>
      <c r="G1670"/>
      <c r="H1670"/>
      <c r="I1670"/>
      <c r="J1670"/>
    </row>
    <row r="1671" spans="1:10" s="2" customFormat="1" x14ac:dyDescent="0.2">
      <c r="A1671"/>
      <c r="B1671"/>
      <c r="C1671"/>
      <c r="D1671"/>
      <c r="G1671"/>
      <c r="H1671"/>
      <c r="I1671"/>
      <c r="J1671"/>
    </row>
    <row r="1672" spans="1:10" s="2" customFormat="1" x14ac:dyDescent="0.2">
      <c r="A1672"/>
      <c r="B1672"/>
      <c r="C1672"/>
      <c r="D1672"/>
      <c r="G1672"/>
      <c r="H1672"/>
      <c r="I1672"/>
      <c r="J1672"/>
    </row>
    <row r="1673" spans="1:10" s="2" customFormat="1" x14ac:dyDescent="0.2">
      <c r="A1673"/>
      <c r="B1673"/>
      <c r="C1673"/>
      <c r="D1673"/>
      <c r="G1673"/>
      <c r="H1673"/>
      <c r="I1673"/>
      <c r="J1673"/>
    </row>
    <row r="1674" spans="1:10" s="2" customFormat="1" x14ac:dyDescent="0.2">
      <c r="A1674"/>
      <c r="B1674"/>
      <c r="C1674"/>
      <c r="D1674"/>
      <c r="G1674"/>
      <c r="H1674"/>
      <c r="I1674"/>
      <c r="J1674"/>
    </row>
    <row r="1675" spans="1:10" s="2" customFormat="1" x14ac:dyDescent="0.2">
      <c r="A1675"/>
      <c r="B1675"/>
      <c r="C1675"/>
      <c r="D1675"/>
      <c r="G1675"/>
      <c r="H1675"/>
      <c r="I1675"/>
      <c r="J1675"/>
    </row>
    <row r="1676" spans="1:10" s="2" customFormat="1" x14ac:dyDescent="0.2">
      <c r="A1676"/>
      <c r="B1676"/>
      <c r="C1676"/>
      <c r="D1676"/>
      <c r="G1676"/>
      <c r="H1676"/>
      <c r="I1676"/>
      <c r="J1676"/>
    </row>
    <row r="1677" spans="1:10" s="2" customFormat="1" x14ac:dyDescent="0.2">
      <c r="A1677"/>
      <c r="B1677"/>
      <c r="C1677"/>
      <c r="D1677"/>
      <c r="G1677"/>
      <c r="H1677"/>
      <c r="I1677"/>
      <c r="J1677"/>
    </row>
    <row r="1678" spans="1:10" s="2" customFormat="1" x14ac:dyDescent="0.2">
      <c r="A1678"/>
      <c r="B1678"/>
      <c r="C1678"/>
      <c r="D1678"/>
      <c r="G1678"/>
      <c r="H1678"/>
      <c r="I1678"/>
      <c r="J1678"/>
    </row>
    <row r="1679" spans="1:10" s="2" customFormat="1" x14ac:dyDescent="0.2">
      <c r="A1679"/>
      <c r="B1679"/>
      <c r="C1679"/>
      <c r="D1679"/>
      <c r="G1679"/>
      <c r="H1679"/>
      <c r="I1679"/>
      <c r="J1679"/>
    </row>
    <row r="1680" spans="1:10" s="2" customFormat="1" x14ac:dyDescent="0.2">
      <c r="A1680"/>
      <c r="B1680"/>
      <c r="C1680"/>
      <c r="D1680"/>
      <c r="G1680"/>
      <c r="H1680"/>
      <c r="I1680"/>
      <c r="J1680"/>
    </row>
    <row r="1681" spans="1:10" s="2" customFormat="1" x14ac:dyDescent="0.2">
      <c r="A1681"/>
      <c r="B1681"/>
      <c r="C1681"/>
      <c r="D1681"/>
      <c r="G1681"/>
      <c r="H1681"/>
      <c r="I1681"/>
      <c r="J1681"/>
    </row>
    <row r="1682" spans="1:10" s="2" customFormat="1" x14ac:dyDescent="0.2">
      <c r="A1682"/>
      <c r="B1682"/>
      <c r="C1682"/>
      <c r="D1682"/>
      <c r="G1682"/>
      <c r="H1682"/>
      <c r="I1682"/>
      <c r="J1682"/>
    </row>
    <row r="1683" spans="1:10" s="2" customFormat="1" x14ac:dyDescent="0.2">
      <c r="A1683"/>
      <c r="B1683"/>
      <c r="C1683"/>
      <c r="D1683"/>
      <c r="G1683"/>
      <c r="H1683"/>
      <c r="I1683"/>
      <c r="J1683"/>
    </row>
    <row r="1684" spans="1:10" s="2" customFormat="1" x14ac:dyDescent="0.2">
      <c r="A1684"/>
      <c r="B1684"/>
      <c r="C1684"/>
      <c r="D1684"/>
      <c r="G1684"/>
      <c r="H1684"/>
      <c r="I1684"/>
      <c r="J1684"/>
    </row>
    <row r="1685" spans="1:10" s="2" customFormat="1" x14ac:dyDescent="0.2">
      <c r="A1685"/>
      <c r="B1685"/>
      <c r="C1685"/>
      <c r="D1685"/>
      <c r="G1685"/>
      <c r="H1685"/>
      <c r="I1685"/>
      <c r="J1685"/>
    </row>
    <row r="1686" spans="1:10" s="2" customFormat="1" x14ac:dyDescent="0.2">
      <c r="A1686"/>
      <c r="B1686"/>
      <c r="C1686"/>
      <c r="D1686"/>
      <c r="G1686"/>
      <c r="H1686"/>
      <c r="I1686"/>
      <c r="J1686"/>
    </row>
    <row r="1687" spans="1:10" s="2" customFormat="1" x14ac:dyDescent="0.2">
      <c r="A1687"/>
      <c r="B1687"/>
      <c r="C1687"/>
      <c r="D1687"/>
      <c r="G1687"/>
      <c r="H1687"/>
      <c r="I1687"/>
      <c r="J1687"/>
    </row>
    <row r="1688" spans="1:10" s="2" customFormat="1" x14ac:dyDescent="0.2">
      <c r="A1688"/>
      <c r="B1688"/>
      <c r="C1688"/>
      <c r="D1688"/>
      <c r="G1688"/>
      <c r="H1688"/>
      <c r="I1688"/>
      <c r="J1688"/>
    </row>
    <row r="1689" spans="1:10" s="2" customFormat="1" x14ac:dyDescent="0.2">
      <c r="A1689"/>
      <c r="B1689"/>
      <c r="C1689"/>
      <c r="D1689"/>
      <c r="G1689"/>
      <c r="H1689"/>
      <c r="I1689"/>
      <c r="J1689"/>
    </row>
    <row r="1690" spans="1:10" s="2" customFormat="1" x14ac:dyDescent="0.2">
      <c r="A1690"/>
      <c r="B1690"/>
      <c r="C1690"/>
      <c r="D1690"/>
      <c r="G1690"/>
      <c r="H1690"/>
      <c r="I1690"/>
      <c r="J1690"/>
    </row>
    <row r="1691" spans="1:10" s="2" customFormat="1" x14ac:dyDescent="0.2">
      <c r="A1691"/>
      <c r="B1691"/>
      <c r="C1691"/>
      <c r="D1691"/>
      <c r="G1691"/>
      <c r="H1691"/>
      <c r="I1691"/>
      <c r="J1691"/>
    </row>
    <row r="1692" spans="1:10" s="2" customFormat="1" x14ac:dyDescent="0.2">
      <c r="A1692"/>
      <c r="B1692"/>
      <c r="C1692"/>
      <c r="D1692"/>
      <c r="G1692"/>
      <c r="H1692"/>
      <c r="I1692"/>
      <c r="J1692"/>
    </row>
    <row r="1693" spans="1:10" s="2" customFormat="1" x14ac:dyDescent="0.2">
      <c r="A1693"/>
      <c r="B1693"/>
      <c r="C1693"/>
      <c r="D1693"/>
      <c r="G1693"/>
      <c r="H1693"/>
      <c r="I1693"/>
      <c r="J1693"/>
    </row>
    <row r="1694" spans="1:10" s="2" customFormat="1" x14ac:dyDescent="0.2">
      <c r="A1694"/>
      <c r="B1694"/>
      <c r="C1694"/>
      <c r="D1694"/>
      <c r="G1694"/>
      <c r="H1694"/>
      <c r="I1694"/>
      <c r="J1694"/>
    </row>
    <row r="1695" spans="1:10" s="2" customFormat="1" x14ac:dyDescent="0.2">
      <c r="A1695"/>
      <c r="B1695"/>
      <c r="C1695"/>
      <c r="D1695"/>
      <c r="G1695"/>
      <c r="H1695"/>
      <c r="I1695"/>
      <c r="J1695"/>
    </row>
    <row r="1696" spans="1:10" s="2" customFormat="1" x14ac:dyDescent="0.2">
      <c r="A1696"/>
      <c r="B1696"/>
      <c r="C1696"/>
      <c r="D1696"/>
      <c r="G1696"/>
      <c r="H1696"/>
      <c r="I1696"/>
      <c r="J1696"/>
    </row>
    <row r="1697" spans="1:10" s="2" customFormat="1" x14ac:dyDescent="0.2">
      <c r="A1697"/>
      <c r="B1697"/>
      <c r="C1697"/>
      <c r="D1697"/>
      <c r="G1697"/>
      <c r="H1697"/>
      <c r="I1697"/>
      <c r="J1697"/>
    </row>
    <row r="1698" spans="1:10" s="2" customFormat="1" x14ac:dyDescent="0.2">
      <c r="A1698"/>
      <c r="B1698"/>
      <c r="C1698"/>
      <c r="D1698"/>
      <c r="G1698"/>
      <c r="H1698"/>
      <c r="I1698"/>
      <c r="J1698"/>
    </row>
    <row r="1699" spans="1:10" s="2" customFormat="1" x14ac:dyDescent="0.2">
      <c r="A1699"/>
      <c r="B1699"/>
      <c r="C1699"/>
      <c r="D1699"/>
      <c r="G1699"/>
      <c r="H1699"/>
      <c r="I1699"/>
      <c r="J1699"/>
    </row>
    <row r="1700" spans="1:10" s="2" customFormat="1" x14ac:dyDescent="0.2">
      <c r="A1700"/>
      <c r="B1700"/>
      <c r="C1700"/>
      <c r="D1700"/>
      <c r="G1700"/>
      <c r="H1700"/>
      <c r="I1700"/>
      <c r="J1700"/>
    </row>
    <row r="1701" spans="1:10" s="2" customFormat="1" x14ac:dyDescent="0.2">
      <c r="A1701"/>
      <c r="B1701"/>
      <c r="C1701"/>
      <c r="D1701"/>
      <c r="G1701"/>
      <c r="H1701"/>
      <c r="I1701"/>
      <c r="J1701"/>
    </row>
    <row r="1702" spans="1:10" s="2" customFormat="1" x14ac:dyDescent="0.2">
      <c r="A1702"/>
      <c r="B1702"/>
      <c r="C1702"/>
      <c r="D1702"/>
      <c r="G1702"/>
      <c r="H1702"/>
      <c r="I1702"/>
      <c r="J1702"/>
    </row>
    <row r="1703" spans="1:10" s="2" customFormat="1" x14ac:dyDescent="0.2">
      <c r="A1703"/>
      <c r="B1703"/>
      <c r="C1703"/>
      <c r="D1703"/>
      <c r="G1703"/>
      <c r="H1703"/>
      <c r="I1703"/>
      <c r="J1703"/>
    </row>
    <row r="1704" spans="1:10" s="2" customFormat="1" x14ac:dyDescent="0.2">
      <c r="A1704"/>
      <c r="B1704"/>
      <c r="C1704"/>
      <c r="D1704"/>
      <c r="G1704"/>
      <c r="H1704"/>
      <c r="I1704"/>
      <c r="J1704"/>
    </row>
    <row r="1705" spans="1:10" s="2" customFormat="1" x14ac:dyDescent="0.2">
      <c r="A1705"/>
      <c r="B1705"/>
      <c r="C1705"/>
      <c r="D1705"/>
      <c r="G1705"/>
      <c r="H1705"/>
      <c r="I1705"/>
      <c r="J1705"/>
    </row>
    <row r="1706" spans="1:10" s="2" customFormat="1" x14ac:dyDescent="0.2">
      <c r="A1706"/>
      <c r="B1706"/>
      <c r="C1706"/>
      <c r="D1706"/>
      <c r="G1706"/>
      <c r="H1706"/>
      <c r="I1706"/>
      <c r="J1706"/>
    </row>
    <row r="1707" spans="1:10" s="2" customFormat="1" x14ac:dyDescent="0.2">
      <c r="A1707"/>
      <c r="B1707"/>
      <c r="C1707"/>
      <c r="D1707"/>
      <c r="G1707"/>
      <c r="H1707"/>
      <c r="I1707"/>
      <c r="J1707"/>
    </row>
    <row r="1708" spans="1:10" s="2" customFormat="1" x14ac:dyDescent="0.2">
      <c r="A1708"/>
      <c r="B1708"/>
      <c r="C1708"/>
      <c r="D1708"/>
      <c r="G1708"/>
      <c r="H1708"/>
      <c r="I1708"/>
      <c r="J1708"/>
    </row>
    <row r="1709" spans="1:10" s="2" customFormat="1" x14ac:dyDescent="0.2">
      <c r="A1709"/>
      <c r="B1709"/>
      <c r="C1709"/>
      <c r="D1709"/>
      <c r="G1709"/>
      <c r="H1709"/>
      <c r="I1709"/>
      <c r="J1709"/>
    </row>
    <row r="1710" spans="1:10" s="2" customFormat="1" x14ac:dyDescent="0.2">
      <c r="A1710"/>
      <c r="B1710"/>
      <c r="C1710"/>
      <c r="D1710"/>
      <c r="G1710"/>
      <c r="H1710"/>
      <c r="I1710"/>
      <c r="J1710"/>
    </row>
    <row r="1711" spans="1:10" s="2" customFormat="1" x14ac:dyDescent="0.2">
      <c r="A1711"/>
      <c r="B1711"/>
      <c r="C1711"/>
      <c r="D1711"/>
      <c r="G1711"/>
      <c r="H1711"/>
      <c r="I1711"/>
      <c r="J1711"/>
    </row>
    <row r="1712" spans="1:10" s="2" customFormat="1" x14ac:dyDescent="0.2">
      <c r="A1712"/>
      <c r="B1712"/>
      <c r="C1712"/>
      <c r="D1712"/>
      <c r="G1712"/>
      <c r="H1712"/>
      <c r="I1712"/>
      <c r="J1712"/>
    </row>
    <row r="1713" spans="1:10" s="2" customFormat="1" x14ac:dyDescent="0.2">
      <c r="A1713"/>
      <c r="B1713"/>
      <c r="C1713"/>
      <c r="D1713"/>
      <c r="G1713"/>
      <c r="H1713"/>
      <c r="I1713"/>
      <c r="J1713"/>
    </row>
    <row r="1714" spans="1:10" s="2" customFormat="1" x14ac:dyDescent="0.2">
      <c r="A1714"/>
      <c r="B1714"/>
      <c r="C1714"/>
      <c r="D1714"/>
      <c r="G1714"/>
      <c r="H1714"/>
      <c r="I1714"/>
      <c r="J1714"/>
    </row>
    <row r="1715" spans="1:10" s="2" customFormat="1" x14ac:dyDescent="0.2">
      <c r="A1715"/>
      <c r="B1715"/>
      <c r="C1715"/>
      <c r="D1715"/>
      <c r="G1715"/>
      <c r="H1715"/>
      <c r="I1715"/>
      <c r="J1715"/>
    </row>
    <row r="1716" spans="1:10" s="2" customFormat="1" x14ac:dyDescent="0.2">
      <c r="A1716"/>
      <c r="B1716"/>
      <c r="C1716"/>
      <c r="D1716"/>
      <c r="G1716"/>
      <c r="H1716"/>
      <c r="I1716"/>
      <c r="J1716"/>
    </row>
    <row r="1717" spans="1:10" s="2" customFormat="1" x14ac:dyDescent="0.2">
      <c r="A1717"/>
      <c r="B1717"/>
      <c r="C1717"/>
      <c r="D1717"/>
      <c r="G1717"/>
      <c r="H1717"/>
      <c r="I1717"/>
      <c r="J1717"/>
    </row>
    <row r="1718" spans="1:10" s="2" customFormat="1" x14ac:dyDescent="0.2">
      <c r="A1718"/>
      <c r="B1718"/>
      <c r="C1718"/>
      <c r="D1718"/>
      <c r="G1718"/>
      <c r="H1718"/>
      <c r="I1718"/>
      <c r="J1718"/>
    </row>
    <row r="1719" spans="1:10" s="2" customFormat="1" x14ac:dyDescent="0.2">
      <c r="A1719"/>
      <c r="B1719"/>
      <c r="C1719"/>
      <c r="D1719"/>
      <c r="G1719"/>
      <c r="H1719"/>
      <c r="I1719"/>
      <c r="J1719"/>
    </row>
    <row r="1720" spans="1:10" s="2" customFormat="1" x14ac:dyDescent="0.2">
      <c r="A1720"/>
      <c r="B1720"/>
      <c r="C1720"/>
      <c r="D1720"/>
      <c r="G1720"/>
      <c r="H1720"/>
      <c r="I1720"/>
      <c r="J1720"/>
    </row>
    <row r="1721" spans="1:10" s="2" customFormat="1" x14ac:dyDescent="0.2">
      <c r="A1721"/>
      <c r="B1721"/>
      <c r="C1721"/>
      <c r="D1721"/>
      <c r="G1721"/>
      <c r="H1721"/>
      <c r="I1721"/>
      <c r="J1721"/>
    </row>
    <row r="1722" spans="1:10" s="2" customFormat="1" x14ac:dyDescent="0.2">
      <c r="A1722"/>
      <c r="B1722"/>
      <c r="C1722"/>
      <c r="D1722"/>
      <c r="G1722"/>
      <c r="H1722"/>
      <c r="I1722"/>
      <c r="J1722"/>
    </row>
    <row r="1723" spans="1:10" s="2" customFormat="1" x14ac:dyDescent="0.2">
      <c r="A1723"/>
      <c r="B1723"/>
      <c r="C1723"/>
      <c r="D1723"/>
      <c r="G1723"/>
      <c r="H1723"/>
      <c r="I1723"/>
      <c r="J1723"/>
    </row>
    <row r="1724" spans="1:10" s="2" customFormat="1" x14ac:dyDescent="0.2">
      <c r="A1724"/>
      <c r="B1724"/>
      <c r="C1724"/>
      <c r="D1724"/>
      <c r="G1724"/>
      <c r="H1724"/>
      <c r="I1724"/>
      <c r="J1724"/>
    </row>
    <row r="1725" spans="1:10" s="2" customFormat="1" x14ac:dyDescent="0.2">
      <c r="A1725"/>
      <c r="B1725"/>
      <c r="C1725"/>
      <c r="D1725"/>
      <c r="G1725"/>
      <c r="H1725"/>
      <c r="I1725"/>
      <c r="J1725"/>
    </row>
    <row r="1726" spans="1:10" s="2" customFormat="1" x14ac:dyDescent="0.2">
      <c r="A1726"/>
      <c r="B1726"/>
      <c r="C1726"/>
      <c r="D1726"/>
      <c r="G1726"/>
      <c r="H1726"/>
      <c r="I1726"/>
      <c r="J1726"/>
    </row>
    <row r="1727" spans="1:10" s="2" customFormat="1" x14ac:dyDescent="0.2">
      <c r="A1727"/>
      <c r="B1727"/>
      <c r="C1727"/>
      <c r="D1727"/>
      <c r="G1727"/>
      <c r="H1727"/>
      <c r="I1727"/>
      <c r="J1727"/>
    </row>
    <row r="1728" spans="1:10" s="2" customFormat="1" x14ac:dyDescent="0.2">
      <c r="A1728"/>
      <c r="B1728"/>
      <c r="C1728"/>
      <c r="D1728"/>
      <c r="G1728"/>
      <c r="H1728"/>
      <c r="I1728"/>
      <c r="J1728"/>
    </row>
    <row r="1729" spans="1:10" s="2" customFormat="1" x14ac:dyDescent="0.2">
      <c r="A1729"/>
      <c r="B1729"/>
      <c r="C1729"/>
      <c r="D1729"/>
      <c r="G1729"/>
      <c r="H1729"/>
      <c r="I1729"/>
      <c r="J1729"/>
    </row>
    <row r="1730" spans="1:10" s="2" customFormat="1" x14ac:dyDescent="0.2">
      <c r="A1730"/>
      <c r="B1730"/>
      <c r="C1730"/>
      <c r="D1730"/>
      <c r="G1730"/>
      <c r="H1730"/>
      <c r="I1730"/>
      <c r="J1730"/>
    </row>
    <row r="1731" spans="1:10" s="2" customFormat="1" x14ac:dyDescent="0.2">
      <c r="A1731"/>
      <c r="B1731"/>
      <c r="C1731"/>
      <c r="D1731"/>
      <c r="G1731"/>
      <c r="H1731"/>
      <c r="I1731"/>
      <c r="J1731"/>
    </row>
    <row r="1732" spans="1:10" s="2" customFormat="1" x14ac:dyDescent="0.2">
      <c r="A1732"/>
      <c r="B1732"/>
      <c r="C1732"/>
      <c r="D1732"/>
      <c r="G1732"/>
      <c r="H1732"/>
      <c r="I1732"/>
      <c r="J1732"/>
    </row>
    <row r="1733" spans="1:10" s="2" customFormat="1" x14ac:dyDescent="0.2">
      <c r="A1733"/>
      <c r="B1733"/>
      <c r="C1733"/>
      <c r="D1733"/>
      <c r="G1733"/>
      <c r="H1733"/>
      <c r="I1733"/>
      <c r="J1733"/>
    </row>
    <row r="1734" spans="1:10" s="2" customFormat="1" x14ac:dyDescent="0.2">
      <c r="A1734"/>
      <c r="B1734"/>
      <c r="C1734"/>
      <c r="D1734"/>
      <c r="G1734"/>
      <c r="H1734"/>
      <c r="I1734"/>
      <c r="J1734"/>
    </row>
    <row r="1735" spans="1:10" s="2" customFormat="1" x14ac:dyDescent="0.2">
      <c r="A1735"/>
      <c r="B1735"/>
      <c r="C1735"/>
      <c r="D1735"/>
      <c r="G1735"/>
      <c r="H1735"/>
      <c r="I1735"/>
      <c r="J1735"/>
    </row>
    <row r="1736" spans="1:10" s="2" customFormat="1" x14ac:dyDescent="0.2">
      <c r="A1736"/>
      <c r="B1736"/>
      <c r="C1736"/>
      <c r="D1736"/>
      <c r="G1736"/>
      <c r="H1736"/>
      <c r="I1736"/>
      <c r="J1736"/>
    </row>
    <row r="1737" spans="1:10" s="2" customFormat="1" x14ac:dyDescent="0.2">
      <c r="A1737"/>
      <c r="B1737"/>
      <c r="C1737"/>
      <c r="D1737"/>
      <c r="G1737"/>
      <c r="H1737"/>
      <c r="I1737"/>
      <c r="J1737"/>
    </row>
    <row r="1738" spans="1:10" s="2" customFormat="1" x14ac:dyDescent="0.2">
      <c r="A1738"/>
      <c r="B1738"/>
      <c r="C1738"/>
      <c r="D1738"/>
      <c r="G1738"/>
      <c r="H1738"/>
      <c r="I1738"/>
      <c r="J1738"/>
    </row>
    <row r="1739" spans="1:10" s="2" customFormat="1" x14ac:dyDescent="0.2">
      <c r="A1739"/>
      <c r="B1739"/>
      <c r="C1739"/>
      <c r="D1739"/>
      <c r="G1739"/>
      <c r="H1739"/>
      <c r="I1739"/>
      <c r="J1739"/>
    </row>
    <row r="1740" spans="1:10" s="2" customFormat="1" x14ac:dyDescent="0.2">
      <c r="A1740"/>
      <c r="B1740"/>
      <c r="C1740"/>
      <c r="D1740"/>
      <c r="G1740"/>
      <c r="H1740"/>
      <c r="I1740"/>
      <c r="J1740"/>
    </row>
    <row r="1741" spans="1:10" s="2" customFormat="1" x14ac:dyDescent="0.2">
      <c r="A1741"/>
      <c r="B1741"/>
      <c r="C1741"/>
      <c r="D1741"/>
      <c r="G1741"/>
      <c r="H1741"/>
      <c r="I1741"/>
      <c r="J1741"/>
    </row>
    <row r="1742" spans="1:10" s="2" customFormat="1" x14ac:dyDescent="0.2">
      <c r="A1742"/>
      <c r="B1742"/>
      <c r="C1742"/>
      <c r="D1742"/>
      <c r="G1742"/>
      <c r="H1742"/>
      <c r="I1742"/>
      <c r="J1742"/>
    </row>
    <row r="1743" spans="1:10" s="2" customFormat="1" x14ac:dyDescent="0.2">
      <c r="A1743"/>
      <c r="B1743"/>
      <c r="C1743"/>
      <c r="D1743"/>
      <c r="G1743"/>
      <c r="H1743"/>
      <c r="I1743"/>
      <c r="J1743"/>
    </row>
    <row r="1744" spans="1:10" s="2" customFormat="1" x14ac:dyDescent="0.2">
      <c r="A1744"/>
      <c r="B1744"/>
      <c r="C1744"/>
      <c r="D1744"/>
      <c r="G1744"/>
      <c r="H1744"/>
      <c r="I1744"/>
      <c r="J1744"/>
    </row>
    <row r="1745" spans="1:10" s="2" customFormat="1" x14ac:dyDescent="0.2">
      <c r="A1745"/>
      <c r="B1745"/>
      <c r="C1745"/>
      <c r="D1745"/>
      <c r="G1745"/>
      <c r="H1745"/>
      <c r="I1745"/>
      <c r="J1745"/>
    </row>
    <row r="1746" spans="1:10" s="2" customFormat="1" x14ac:dyDescent="0.2">
      <c r="A1746"/>
      <c r="B1746"/>
      <c r="C1746"/>
      <c r="D1746"/>
      <c r="G1746"/>
      <c r="H1746"/>
      <c r="I1746"/>
      <c r="J1746"/>
    </row>
    <row r="1747" spans="1:10" s="2" customFormat="1" x14ac:dyDescent="0.2">
      <c r="A1747"/>
      <c r="B1747"/>
      <c r="C1747"/>
      <c r="D1747"/>
      <c r="G1747"/>
      <c r="H1747"/>
      <c r="I1747"/>
      <c r="J1747"/>
    </row>
    <row r="1748" spans="1:10" s="2" customFormat="1" x14ac:dyDescent="0.2">
      <c r="A1748"/>
      <c r="B1748"/>
      <c r="C1748"/>
      <c r="D1748"/>
      <c r="G1748"/>
      <c r="H1748"/>
      <c r="I1748"/>
      <c r="J1748"/>
    </row>
    <row r="1749" spans="1:10" s="2" customFormat="1" x14ac:dyDescent="0.2">
      <c r="A1749"/>
      <c r="B1749"/>
      <c r="C1749"/>
      <c r="D1749"/>
      <c r="G1749"/>
      <c r="H1749"/>
      <c r="I1749"/>
      <c r="J1749"/>
    </row>
    <row r="1750" spans="1:10" s="2" customFormat="1" x14ac:dyDescent="0.2">
      <c r="A1750"/>
      <c r="B1750"/>
      <c r="C1750"/>
      <c r="D1750"/>
      <c r="G1750"/>
      <c r="H1750"/>
      <c r="I1750"/>
      <c r="J1750"/>
    </row>
    <row r="1751" spans="1:10" s="2" customFormat="1" x14ac:dyDescent="0.2">
      <c r="A1751"/>
      <c r="B1751"/>
      <c r="C1751"/>
      <c r="D1751"/>
      <c r="G1751"/>
      <c r="H1751"/>
      <c r="I1751"/>
      <c r="J1751"/>
    </row>
    <row r="1752" spans="1:10" s="2" customFormat="1" x14ac:dyDescent="0.2">
      <c r="A1752"/>
      <c r="B1752"/>
      <c r="C1752"/>
      <c r="D1752"/>
      <c r="G1752"/>
      <c r="H1752"/>
      <c r="I1752"/>
      <c r="J1752"/>
    </row>
    <row r="1753" spans="1:10" s="2" customFormat="1" x14ac:dyDescent="0.2">
      <c r="A1753"/>
      <c r="B1753"/>
      <c r="C1753"/>
      <c r="D1753"/>
      <c r="G1753"/>
      <c r="H1753"/>
      <c r="I1753"/>
      <c r="J1753"/>
    </row>
    <row r="1754" spans="1:10" s="2" customFormat="1" x14ac:dyDescent="0.2">
      <c r="A1754"/>
      <c r="B1754"/>
      <c r="C1754"/>
      <c r="D1754"/>
      <c r="G1754"/>
      <c r="H1754"/>
      <c r="I1754"/>
      <c r="J1754"/>
    </row>
    <row r="1755" spans="1:10" s="2" customFormat="1" x14ac:dyDescent="0.2">
      <c r="A1755"/>
      <c r="B1755"/>
      <c r="C1755"/>
      <c r="D1755"/>
      <c r="G1755"/>
      <c r="H1755"/>
      <c r="I1755"/>
      <c r="J1755"/>
    </row>
    <row r="1756" spans="1:10" s="2" customFormat="1" x14ac:dyDescent="0.2">
      <c r="A1756"/>
      <c r="B1756"/>
      <c r="C1756"/>
      <c r="D1756"/>
      <c r="G1756"/>
      <c r="H1756"/>
      <c r="I1756"/>
      <c r="J1756"/>
    </row>
    <row r="1757" spans="1:10" s="2" customFormat="1" x14ac:dyDescent="0.2">
      <c r="A1757"/>
      <c r="B1757"/>
      <c r="C1757"/>
      <c r="D1757"/>
      <c r="G1757"/>
      <c r="H1757"/>
      <c r="I1757"/>
      <c r="J1757"/>
    </row>
    <row r="1758" spans="1:10" s="2" customFormat="1" x14ac:dyDescent="0.2">
      <c r="A1758"/>
      <c r="B1758"/>
      <c r="C1758"/>
      <c r="D1758"/>
      <c r="G1758"/>
      <c r="H1758"/>
      <c r="I1758"/>
      <c r="J1758"/>
    </row>
    <row r="1759" spans="1:10" s="2" customFormat="1" x14ac:dyDescent="0.2">
      <c r="A1759"/>
      <c r="B1759"/>
      <c r="C1759"/>
      <c r="D1759"/>
      <c r="G1759"/>
      <c r="H1759"/>
      <c r="I1759"/>
      <c r="J1759"/>
    </row>
    <row r="1760" spans="1:10" s="2" customFormat="1" x14ac:dyDescent="0.2">
      <c r="A1760"/>
      <c r="B1760"/>
      <c r="C1760"/>
      <c r="D1760"/>
      <c r="G1760"/>
      <c r="H1760"/>
      <c r="I1760"/>
      <c r="J1760"/>
    </row>
    <row r="1761" spans="1:10" s="2" customFormat="1" x14ac:dyDescent="0.2">
      <c r="A1761"/>
      <c r="B1761"/>
      <c r="C1761"/>
      <c r="D1761"/>
      <c r="G1761"/>
      <c r="H1761"/>
      <c r="I1761"/>
      <c r="J1761"/>
    </row>
    <row r="1762" spans="1:10" s="2" customFormat="1" x14ac:dyDescent="0.2">
      <c r="A1762"/>
      <c r="B1762"/>
      <c r="C1762"/>
      <c r="D1762"/>
      <c r="G1762"/>
      <c r="H1762"/>
      <c r="I1762"/>
      <c r="J1762"/>
    </row>
    <row r="1763" spans="1:10" s="2" customFormat="1" x14ac:dyDescent="0.2">
      <c r="A1763"/>
      <c r="B1763"/>
      <c r="C1763"/>
      <c r="D1763"/>
      <c r="G1763"/>
      <c r="H1763"/>
      <c r="I1763"/>
      <c r="J1763"/>
    </row>
    <row r="1764" spans="1:10" s="2" customFormat="1" x14ac:dyDescent="0.2">
      <c r="A1764"/>
      <c r="B1764"/>
      <c r="C1764"/>
      <c r="D1764"/>
      <c r="G1764"/>
      <c r="H1764"/>
      <c r="I1764"/>
      <c r="J1764"/>
    </row>
    <row r="1765" spans="1:10" s="2" customFormat="1" x14ac:dyDescent="0.2">
      <c r="A1765"/>
      <c r="B1765"/>
      <c r="C1765"/>
      <c r="D1765"/>
      <c r="G1765"/>
      <c r="H1765"/>
      <c r="I1765"/>
      <c r="J1765"/>
    </row>
    <row r="1766" spans="1:10" s="2" customFormat="1" x14ac:dyDescent="0.2">
      <c r="A1766"/>
      <c r="B1766"/>
      <c r="C1766"/>
      <c r="D1766"/>
      <c r="G1766"/>
      <c r="H1766"/>
      <c r="I1766"/>
      <c r="J1766"/>
    </row>
    <row r="1767" spans="1:10" s="2" customFormat="1" x14ac:dyDescent="0.2">
      <c r="A1767"/>
      <c r="B1767"/>
      <c r="C1767"/>
      <c r="D1767"/>
      <c r="G1767"/>
      <c r="H1767"/>
      <c r="I1767"/>
      <c r="J1767"/>
    </row>
    <row r="1768" spans="1:10" s="2" customFormat="1" x14ac:dyDescent="0.2">
      <c r="A1768"/>
      <c r="B1768"/>
      <c r="C1768"/>
      <c r="D1768"/>
      <c r="G1768"/>
      <c r="H1768"/>
      <c r="I1768"/>
      <c r="J1768"/>
    </row>
    <row r="1769" spans="1:10" s="2" customFormat="1" x14ac:dyDescent="0.2">
      <c r="A1769"/>
      <c r="B1769"/>
      <c r="C1769"/>
      <c r="D1769"/>
      <c r="G1769"/>
      <c r="H1769"/>
      <c r="I1769"/>
      <c r="J1769"/>
    </row>
    <row r="1770" spans="1:10" s="2" customFormat="1" x14ac:dyDescent="0.2">
      <c r="A1770"/>
      <c r="B1770"/>
      <c r="C1770"/>
      <c r="D1770"/>
      <c r="G1770"/>
      <c r="H1770"/>
      <c r="I1770"/>
      <c r="J1770"/>
    </row>
    <row r="1771" spans="1:10" s="2" customFormat="1" x14ac:dyDescent="0.2">
      <c r="A1771"/>
      <c r="B1771"/>
      <c r="C1771"/>
      <c r="D1771"/>
      <c r="G1771"/>
      <c r="H1771"/>
      <c r="I1771"/>
      <c r="J1771"/>
    </row>
    <row r="1772" spans="1:10" s="2" customFormat="1" x14ac:dyDescent="0.2">
      <c r="A1772"/>
      <c r="B1772"/>
      <c r="C1772"/>
      <c r="D1772"/>
      <c r="G1772"/>
      <c r="H1772"/>
      <c r="I1772"/>
      <c r="J1772"/>
    </row>
    <row r="1773" spans="1:10" s="2" customFormat="1" x14ac:dyDescent="0.2">
      <c r="A1773"/>
      <c r="B1773"/>
      <c r="C1773"/>
      <c r="D1773"/>
      <c r="G1773"/>
      <c r="H1773"/>
      <c r="I1773"/>
      <c r="J1773"/>
    </row>
    <row r="1774" spans="1:10" s="2" customFormat="1" x14ac:dyDescent="0.2">
      <c r="A1774"/>
      <c r="B1774"/>
      <c r="C1774"/>
      <c r="D1774"/>
      <c r="G1774"/>
      <c r="H1774"/>
      <c r="I1774"/>
      <c r="J1774"/>
    </row>
    <row r="1775" spans="1:10" s="2" customFormat="1" x14ac:dyDescent="0.2">
      <c r="A1775"/>
      <c r="B1775"/>
      <c r="C1775"/>
      <c r="D1775"/>
      <c r="G1775"/>
      <c r="H1775"/>
      <c r="I1775"/>
      <c r="J1775"/>
    </row>
    <row r="1776" spans="1:10" s="2" customFormat="1" x14ac:dyDescent="0.2">
      <c r="A1776"/>
      <c r="B1776"/>
      <c r="C1776"/>
      <c r="D1776"/>
      <c r="G1776"/>
      <c r="H1776"/>
      <c r="I1776"/>
      <c r="J1776"/>
    </row>
    <row r="1777" spans="1:10" s="2" customFormat="1" x14ac:dyDescent="0.2">
      <c r="A1777"/>
      <c r="B1777"/>
      <c r="C1777"/>
      <c r="D1777"/>
      <c r="G1777"/>
      <c r="H1777"/>
      <c r="I1777"/>
      <c r="J1777"/>
    </row>
    <row r="1778" spans="1:10" s="2" customFormat="1" x14ac:dyDescent="0.2">
      <c r="A1778"/>
      <c r="B1778"/>
      <c r="C1778"/>
      <c r="D1778"/>
      <c r="G1778"/>
      <c r="H1778"/>
      <c r="I1778"/>
      <c r="J1778"/>
    </row>
    <row r="1779" spans="1:10" s="2" customFormat="1" x14ac:dyDescent="0.2">
      <c r="A1779"/>
      <c r="B1779"/>
      <c r="C1779"/>
      <c r="D1779"/>
      <c r="G1779"/>
      <c r="H1779"/>
      <c r="I1779"/>
      <c r="J1779"/>
    </row>
    <row r="1780" spans="1:10" s="2" customFormat="1" x14ac:dyDescent="0.2">
      <c r="A1780"/>
      <c r="B1780"/>
      <c r="C1780"/>
      <c r="D1780"/>
      <c r="G1780"/>
      <c r="H1780"/>
      <c r="I1780"/>
      <c r="J1780"/>
    </row>
    <row r="1781" spans="1:10" s="2" customFormat="1" x14ac:dyDescent="0.2">
      <c r="A1781"/>
      <c r="B1781"/>
      <c r="C1781"/>
      <c r="D1781"/>
      <c r="G1781"/>
      <c r="H1781"/>
      <c r="I1781"/>
      <c r="J1781"/>
    </row>
    <row r="1782" spans="1:10" s="2" customFormat="1" x14ac:dyDescent="0.2">
      <c r="A1782"/>
      <c r="B1782"/>
      <c r="C1782"/>
      <c r="D1782"/>
      <c r="G1782"/>
      <c r="H1782"/>
      <c r="I1782"/>
      <c r="J1782"/>
    </row>
    <row r="1783" spans="1:10" s="2" customFormat="1" x14ac:dyDescent="0.2">
      <c r="A1783"/>
      <c r="B1783"/>
      <c r="C1783"/>
      <c r="D1783"/>
      <c r="G1783"/>
      <c r="H1783"/>
      <c r="I1783"/>
      <c r="J1783"/>
    </row>
    <row r="1784" spans="1:10" s="2" customFormat="1" x14ac:dyDescent="0.2">
      <c r="A1784"/>
      <c r="B1784"/>
      <c r="C1784"/>
      <c r="D1784"/>
      <c r="G1784"/>
      <c r="H1784"/>
      <c r="I1784"/>
      <c r="J1784"/>
    </row>
    <row r="1785" spans="1:10" s="2" customFormat="1" x14ac:dyDescent="0.2">
      <c r="A1785"/>
      <c r="B1785"/>
      <c r="C1785"/>
      <c r="D1785"/>
      <c r="G1785"/>
      <c r="H1785"/>
      <c r="I1785"/>
      <c r="J1785"/>
    </row>
    <row r="1786" spans="1:10" s="2" customFormat="1" x14ac:dyDescent="0.2">
      <c r="A1786"/>
      <c r="B1786"/>
      <c r="C1786"/>
      <c r="D1786"/>
      <c r="G1786"/>
      <c r="H1786"/>
      <c r="I1786"/>
      <c r="J1786"/>
    </row>
    <row r="1787" spans="1:10" s="2" customFormat="1" x14ac:dyDescent="0.2">
      <c r="A1787"/>
      <c r="B1787"/>
      <c r="C1787"/>
      <c r="D1787"/>
      <c r="G1787"/>
      <c r="H1787"/>
      <c r="I1787"/>
      <c r="J1787"/>
    </row>
    <row r="1788" spans="1:10" s="2" customFormat="1" x14ac:dyDescent="0.2">
      <c r="A1788"/>
      <c r="B1788"/>
      <c r="C1788"/>
      <c r="D1788"/>
      <c r="G1788"/>
      <c r="H1788"/>
      <c r="I1788"/>
      <c r="J1788"/>
    </row>
    <row r="1789" spans="1:10" s="2" customFormat="1" x14ac:dyDescent="0.2">
      <c r="A1789"/>
      <c r="B1789"/>
      <c r="C1789"/>
      <c r="D1789"/>
      <c r="G1789"/>
      <c r="H1789"/>
      <c r="I1789"/>
      <c r="J1789"/>
    </row>
    <row r="1790" spans="1:10" s="2" customFormat="1" x14ac:dyDescent="0.2">
      <c r="A1790"/>
      <c r="B1790"/>
      <c r="C1790"/>
      <c r="D1790"/>
      <c r="G1790"/>
      <c r="H1790"/>
      <c r="I1790"/>
      <c r="J1790"/>
    </row>
    <row r="1791" spans="1:10" s="2" customFormat="1" x14ac:dyDescent="0.2">
      <c r="A1791"/>
      <c r="B1791"/>
      <c r="C1791"/>
      <c r="D1791"/>
      <c r="G1791"/>
      <c r="H1791"/>
      <c r="I1791"/>
      <c r="J1791"/>
    </row>
    <row r="1792" spans="1:10" s="2" customFormat="1" x14ac:dyDescent="0.2">
      <c r="A1792"/>
      <c r="B1792"/>
      <c r="C1792"/>
      <c r="D1792"/>
      <c r="G1792"/>
      <c r="H1792"/>
      <c r="I1792"/>
      <c r="J1792"/>
    </row>
    <row r="1793" spans="1:10" s="2" customFormat="1" x14ac:dyDescent="0.2">
      <c r="A1793"/>
      <c r="B1793"/>
      <c r="C1793"/>
      <c r="D1793"/>
      <c r="G1793"/>
      <c r="H1793"/>
      <c r="I1793"/>
      <c r="J1793"/>
    </row>
    <row r="1794" spans="1:10" s="2" customFormat="1" x14ac:dyDescent="0.2">
      <c r="A1794"/>
      <c r="B1794"/>
      <c r="C1794"/>
      <c r="D1794"/>
      <c r="G1794"/>
      <c r="H1794"/>
      <c r="I1794"/>
      <c r="J1794"/>
    </row>
    <row r="1795" spans="1:10" s="2" customFormat="1" x14ac:dyDescent="0.2">
      <c r="A1795"/>
      <c r="B1795"/>
      <c r="C1795"/>
      <c r="D1795"/>
      <c r="G1795"/>
      <c r="H1795"/>
      <c r="I1795"/>
      <c r="J1795"/>
    </row>
    <row r="1796" spans="1:10" s="2" customFormat="1" x14ac:dyDescent="0.2">
      <c r="A1796"/>
      <c r="B1796"/>
      <c r="C1796"/>
      <c r="D1796"/>
      <c r="G1796"/>
      <c r="H1796"/>
      <c r="I1796"/>
      <c r="J1796"/>
    </row>
    <row r="1797" spans="1:10" s="2" customFormat="1" x14ac:dyDescent="0.2">
      <c r="A1797"/>
      <c r="B1797"/>
      <c r="C1797"/>
      <c r="D1797"/>
      <c r="G1797"/>
      <c r="H1797"/>
      <c r="I1797"/>
      <c r="J1797"/>
    </row>
    <row r="1798" spans="1:10" s="2" customFormat="1" x14ac:dyDescent="0.2">
      <c r="A1798"/>
      <c r="B1798"/>
      <c r="C1798"/>
      <c r="D1798"/>
      <c r="G1798"/>
      <c r="H1798"/>
      <c r="I1798"/>
      <c r="J1798"/>
    </row>
    <row r="1799" spans="1:10" s="2" customFormat="1" x14ac:dyDescent="0.2">
      <c r="A1799"/>
      <c r="B1799"/>
      <c r="C1799"/>
      <c r="D1799"/>
      <c r="G1799"/>
      <c r="H1799"/>
      <c r="I1799"/>
      <c r="J1799"/>
    </row>
    <row r="1800" spans="1:10" s="2" customFormat="1" x14ac:dyDescent="0.2">
      <c r="A1800"/>
      <c r="B1800"/>
      <c r="C1800"/>
      <c r="D1800"/>
      <c r="G1800"/>
      <c r="H1800"/>
      <c r="I1800"/>
      <c r="J1800"/>
    </row>
    <row r="1801" spans="1:10" s="2" customFormat="1" x14ac:dyDescent="0.2">
      <c r="A1801"/>
      <c r="B1801"/>
      <c r="C1801"/>
      <c r="D1801"/>
      <c r="G1801"/>
      <c r="H1801"/>
      <c r="I1801"/>
      <c r="J1801"/>
    </row>
    <row r="1802" spans="1:10" s="2" customFormat="1" x14ac:dyDescent="0.2">
      <c r="A1802"/>
      <c r="B1802"/>
      <c r="C1802"/>
      <c r="D1802"/>
      <c r="G1802"/>
      <c r="H1802"/>
      <c r="I1802"/>
      <c r="J1802"/>
    </row>
    <row r="1803" spans="1:10" s="2" customFormat="1" x14ac:dyDescent="0.2">
      <c r="A1803"/>
      <c r="B1803"/>
      <c r="C1803"/>
      <c r="D1803"/>
      <c r="G1803"/>
      <c r="H1803"/>
      <c r="I1803"/>
      <c r="J1803"/>
    </row>
    <row r="1804" spans="1:10" s="2" customFormat="1" x14ac:dyDescent="0.2">
      <c r="A1804"/>
      <c r="B1804"/>
      <c r="C1804"/>
      <c r="D1804"/>
      <c r="G1804"/>
      <c r="H1804"/>
      <c r="I1804"/>
      <c r="J1804"/>
    </row>
    <row r="1805" spans="1:10" s="2" customFormat="1" x14ac:dyDescent="0.2">
      <c r="A1805"/>
      <c r="B1805"/>
      <c r="C1805"/>
      <c r="D1805"/>
      <c r="G1805"/>
      <c r="H1805"/>
      <c r="I1805"/>
      <c r="J1805"/>
    </row>
    <row r="1806" spans="1:10" s="2" customFormat="1" x14ac:dyDescent="0.2">
      <c r="A1806"/>
      <c r="B1806"/>
      <c r="C1806"/>
      <c r="D1806"/>
      <c r="G1806"/>
      <c r="H1806"/>
      <c r="I1806"/>
      <c r="J1806"/>
    </row>
    <row r="1807" spans="1:10" s="2" customFormat="1" x14ac:dyDescent="0.2">
      <c r="A1807"/>
      <c r="B1807"/>
      <c r="C1807"/>
      <c r="D1807"/>
      <c r="G1807"/>
      <c r="H1807"/>
      <c r="I1807"/>
      <c r="J1807"/>
    </row>
    <row r="1808" spans="1:10" s="2" customFormat="1" x14ac:dyDescent="0.2">
      <c r="A1808"/>
      <c r="B1808"/>
      <c r="C1808"/>
      <c r="D1808"/>
      <c r="G1808"/>
      <c r="H1808"/>
      <c r="I1808"/>
      <c r="J1808"/>
    </row>
    <row r="1809" spans="1:10" s="2" customFormat="1" x14ac:dyDescent="0.2">
      <c r="A1809"/>
      <c r="B1809"/>
      <c r="C1809"/>
      <c r="D1809"/>
      <c r="G1809"/>
      <c r="H1809"/>
      <c r="I1809"/>
      <c r="J1809"/>
    </row>
    <row r="1810" spans="1:10" s="2" customFormat="1" x14ac:dyDescent="0.2">
      <c r="A1810"/>
      <c r="B1810"/>
      <c r="C1810"/>
      <c r="D1810"/>
      <c r="G1810"/>
      <c r="H1810"/>
      <c r="I1810"/>
      <c r="J1810"/>
    </row>
    <row r="1811" spans="1:10" s="2" customFormat="1" x14ac:dyDescent="0.2">
      <c r="A1811"/>
      <c r="B1811"/>
      <c r="C1811"/>
      <c r="D1811"/>
      <c r="G1811"/>
      <c r="H1811"/>
      <c r="I1811"/>
      <c r="J1811"/>
    </row>
    <row r="1812" spans="1:10" s="2" customFormat="1" x14ac:dyDescent="0.2">
      <c r="A1812"/>
      <c r="B1812"/>
      <c r="C1812"/>
      <c r="D1812"/>
      <c r="G1812"/>
      <c r="H1812"/>
      <c r="I1812"/>
      <c r="J1812"/>
    </row>
    <row r="1813" spans="1:10" s="2" customFormat="1" x14ac:dyDescent="0.2">
      <c r="A1813"/>
      <c r="B1813"/>
      <c r="C1813"/>
      <c r="D1813"/>
      <c r="G1813"/>
      <c r="H1813"/>
      <c r="I1813"/>
      <c r="J1813"/>
    </row>
    <row r="1814" spans="1:10" s="2" customFormat="1" x14ac:dyDescent="0.2">
      <c r="A1814"/>
      <c r="B1814"/>
      <c r="C1814"/>
      <c r="D1814"/>
      <c r="G1814"/>
      <c r="H1814"/>
      <c r="I1814"/>
      <c r="J1814"/>
    </row>
    <row r="1815" spans="1:10" s="2" customFormat="1" x14ac:dyDescent="0.2">
      <c r="A1815"/>
      <c r="B1815"/>
      <c r="C1815"/>
      <c r="D1815"/>
      <c r="G1815"/>
      <c r="H1815"/>
      <c r="I1815"/>
      <c r="J1815"/>
    </row>
    <row r="1816" spans="1:10" s="2" customFormat="1" x14ac:dyDescent="0.2">
      <c r="A1816"/>
      <c r="B1816"/>
      <c r="C1816"/>
      <c r="D1816"/>
      <c r="G1816"/>
      <c r="H1816"/>
      <c r="I1816"/>
      <c r="J1816"/>
    </row>
    <row r="1817" spans="1:10" s="2" customFormat="1" x14ac:dyDescent="0.2">
      <c r="A1817"/>
      <c r="B1817"/>
      <c r="C1817"/>
      <c r="D1817"/>
      <c r="G1817"/>
      <c r="H1817"/>
      <c r="I1817"/>
      <c r="J1817"/>
    </row>
    <row r="1818" spans="1:10" s="2" customFormat="1" x14ac:dyDescent="0.2">
      <c r="A1818"/>
      <c r="B1818"/>
      <c r="C1818"/>
      <c r="D1818"/>
      <c r="G1818"/>
      <c r="H1818"/>
      <c r="I1818"/>
      <c r="J1818"/>
    </row>
    <row r="1819" spans="1:10" s="2" customFormat="1" x14ac:dyDescent="0.2">
      <c r="A1819"/>
      <c r="B1819"/>
      <c r="C1819"/>
      <c r="D1819"/>
      <c r="G1819"/>
      <c r="H1819"/>
      <c r="I1819"/>
      <c r="J1819"/>
    </row>
    <row r="1820" spans="1:10" s="2" customFormat="1" x14ac:dyDescent="0.2">
      <c r="A1820"/>
      <c r="B1820"/>
      <c r="C1820"/>
      <c r="D1820"/>
      <c r="G1820"/>
      <c r="H1820"/>
      <c r="I1820"/>
      <c r="J1820"/>
    </row>
    <row r="1821" spans="1:10" s="2" customFormat="1" x14ac:dyDescent="0.2">
      <c r="A1821"/>
      <c r="B1821"/>
      <c r="C1821"/>
      <c r="D1821"/>
      <c r="G1821"/>
      <c r="H1821"/>
      <c r="I1821"/>
      <c r="J1821"/>
    </row>
    <row r="1822" spans="1:10" s="2" customFormat="1" x14ac:dyDescent="0.2">
      <c r="A1822"/>
      <c r="B1822"/>
      <c r="C1822"/>
      <c r="D1822"/>
      <c r="G1822"/>
      <c r="H1822"/>
      <c r="I1822"/>
      <c r="J1822"/>
    </row>
    <row r="1823" spans="1:10" s="2" customFormat="1" x14ac:dyDescent="0.2">
      <c r="A1823"/>
      <c r="B1823"/>
      <c r="C1823"/>
      <c r="D1823"/>
      <c r="G1823"/>
      <c r="H1823"/>
      <c r="I1823"/>
      <c r="J1823"/>
    </row>
    <row r="1824" spans="1:10" s="2" customFormat="1" x14ac:dyDescent="0.2">
      <c r="A1824"/>
      <c r="B1824"/>
      <c r="C1824"/>
      <c r="D1824"/>
      <c r="G1824"/>
      <c r="H1824"/>
      <c r="I1824"/>
      <c r="J1824"/>
    </row>
    <row r="1825" spans="1:10" s="2" customFormat="1" x14ac:dyDescent="0.2">
      <c r="A1825"/>
      <c r="B1825"/>
      <c r="C1825"/>
      <c r="D1825"/>
      <c r="G1825"/>
      <c r="H1825"/>
      <c r="I1825"/>
      <c r="J1825"/>
    </row>
    <row r="1826" spans="1:10" s="2" customFormat="1" x14ac:dyDescent="0.2">
      <c r="A1826"/>
      <c r="B1826"/>
      <c r="C1826"/>
      <c r="D1826"/>
      <c r="G1826"/>
      <c r="H1826"/>
      <c r="I1826"/>
      <c r="J1826"/>
    </row>
    <row r="1827" spans="1:10" s="2" customFormat="1" x14ac:dyDescent="0.2">
      <c r="A1827"/>
      <c r="B1827"/>
      <c r="C1827"/>
      <c r="D1827"/>
      <c r="G1827"/>
      <c r="H1827"/>
      <c r="I1827"/>
      <c r="J1827"/>
    </row>
    <row r="1828" spans="1:10" s="2" customFormat="1" x14ac:dyDescent="0.2">
      <c r="A1828"/>
      <c r="B1828"/>
      <c r="C1828"/>
      <c r="D1828"/>
      <c r="G1828"/>
      <c r="H1828"/>
      <c r="I1828"/>
      <c r="J1828"/>
    </row>
    <row r="1829" spans="1:10" s="2" customFormat="1" x14ac:dyDescent="0.2">
      <c r="A1829"/>
      <c r="B1829"/>
      <c r="C1829"/>
      <c r="D1829"/>
      <c r="G1829"/>
      <c r="H1829"/>
      <c r="I1829"/>
      <c r="J1829"/>
    </row>
    <row r="1830" spans="1:10" s="2" customFormat="1" x14ac:dyDescent="0.2">
      <c r="A1830"/>
      <c r="B1830"/>
      <c r="C1830"/>
      <c r="D1830"/>
      <c r="G1830"/>
      <c r="H1830"/>
      <c r="I1830"/>
      <c r="J1830"/>
    </row>
    <row r="1831" spans="1:10" s="2" customFormat="1" x14ac:dyDescent="0.2">
      <c r="A1831"/>
      <c r="B1831"/>
      <c r="C1831"/>
      <c r="D1831"/>
      <c r="G1831"/>
      <c r="H1831"/>
      <c r="I1831"/>
      <c r="J1831"/>
    </row>
    <row r="1832" spans="1:10" s="2" customFormat="1" x14ac:dyDescent="0.2">
      <c r="A1832"/>
      <c r="B1832"/>
      <c r="C1832"/>
      <c r="D1832"/>
      <c r="G1832"/>
      <c r="H1832"/>
      <c r="I1832"/>
      <c r="J1832"/>
    </row>
    <row r="1833" spans="1:10" s="2" customFormat="1" x14ac:dyDescent="0.2">
      <c r="A1833"/>
      <c r="B1833"/>
      <c r="C1833"/>
      <c r="D1833"/>
      <c r="G1833"/>
      <c r="H1833"/>
      <c r="I1833"/>
      <c r="J1833"/>
    </row>
    <row r="1834" spans="1:10" s="2" customFormat="1" x14ac:dyDescent="0.2">
      <c r="A1834"/>
      <c r="B1834"/>
      <c r="C1834"/>
      <c r="D1834"/>
      <c r="G1834"/>
      <c r="H1834"/>
      <c r="I1834"/>
      <c r="J1834"/>
    </row>
    <row r="1835" spans="1:10" s="2" customFormat="1" x14ac:dyDescent="0.2">
      <c r="A1835"/>
      <c r="B1835"/>
      <c r="C1835"/>
      <c r="D1835"/>
      <c r="G1835"/>
      <c r="H1835"/>
      <c r="I1835"/>
      <c r="J1835"/>
    </row>
    <row r="1836" spans="1:10" s="2" customFormat="1" x14ac:dyDescent="0.2">
      <c r="A1836"/>
      <c r="B1836"/>
      <c r="C1836"/>
      <c r="D1836"/>
      <c r="G1836"/>
      <c r="H1836"/>
      <c r="I1836"/>
      <c r="J1836"/>
    </row>
    <row r="1837" spans="1:10" s="2" customFormat="1" x14ac:dyDescent="0.2">
      <c r="A1837"/>
      <c r="B1837"/>
      <c r="C1837"/>
      <c r="D1837"/>
      <c r="G1837"/>
      <c r="H1837"/>
      <c r="I1837"/>
      <c r="J1837"/>
    </row>
    <row r="1838" spans="1:10" s="2" customFormat="1" x14ac:dyDescent="0.2">
      <c r="A1838"/>
      <c r="B1838"/>
      <c r="C1838"/>
      <c r="D1838"/>
      <c r="G1838"/>
      <c r="H1838"/>
      <c r="I1838"/>
      <c r="J1838"/>
    </row>
    <row r="1839" spans="1:10" s="2" customFormat="1" x14ac:dyDescent="0.2">
      <c r="A1839"/>
      <c r="B1839"/>
      <c r="C1839"/>
      <c r="D1839"/>
      <c r="G1839"/>
      <c r="H1839"/>
      <c r="I1839"/>
      <c r="J1839"/>
    </row>
    <row r="1840" spans="1:10" s="2" customFormat="1" x14ac:dyDescent="0.2">
      <c r="A1840"/>
      <c r="B1840"/>
      <c r="C1840"/>
      <c r="D1840"/>
      <c r="G1840"/>
      <c r="H1840"/>
      <c r="I1840"/>
      <c r="J1840"/>
    </row>
    <row r="1841" spans="1:10" s="2" customFormat="1" x14ac:dyDescent="0.2">
      <c r="A1841"/>
      <c r="B1841"/>
      <c r="C1841"/>
      <c r="D1841"/>
      <c r="G1841"/>
      <c r="H1841"/>
      <c r="I1841"/>
      <c r="J1841"/>
    </row>
    <row r="1842" spans="1:10" s="2" customFormat="1" x14ac:dyDescent="0.2">
      <c r="A1842"/>
      <c r="B1842"/>
      <c r="C1842"/>
      <c r="D1842"/>
      <c r="G1842"/>
      <c r="H1842"/>
      <c r="I1842"/>
      <c r="J1842"/>
    </row>
    <row r="1843" spans="1:10" s="2" customFormat="1" x14ac:dyDescent="0.2">
      <c r="A1843"/>
      <c r="B1843"/>
      <c r="C1843"/>
      <c r="D1843"/>
      <c r="G1843"/>
      <c r="H1843"/>
      <c r="I1843"/>
      <c r="J1843"/>
    </row>
    <row r="1844" spans="1:10" s="2" customFormat="1" x14ac:dyDescent="0.2">
      <c r="A1844"/>
      <c r="B1844"/>
      <c r="C1844"/>
      <c r="D1844"/>
      <c r="G1844"/>
      <c r="H1844"/>
      <c r="I1844"/>
      <c r="J1844"/>
    </row>
    <row r="1845" spans="1:10" s="2" customFormat="1" x14ac:dyDescent="0.2">
      <c r="A1845"/>
      <c r="B1845"/>
      <c r="C1845"/>
      <c r="D1845"/>
      <c r="G1845"/>
      <c r="H1845"/>
      <c r="I1845"/>
      <c r="J1845"/>
    </row>
    <row r="1846" spans="1:10" s="2" customFormat="1" x14ac:dyDescent="0.2">
      <c r="A1846"/>
      <c r="B1846"/>
      <c r="C1846"/>
      <c r="D1846"/>
      <c r="G1846"/>
      <c r="H1846"/>
      <c r="I1846"/>
      <c r="J1846"/>
    </row>
    <row r="1847" spans="1:10" s="2" customFormat="1" x14ac:dyDescent="0.2">
      <c r="A1847"/>
      <c r="B1847"/>
      <c r="C1847"/>
      <c r="D1847"/>
      <c r="G1847"/>
      <c r="H1847"/>
      <c r="I1847"/>
      <c r="J1847"/>
    </row>
    <row r="1848" spans="1:10" s="2" customFormat="1" x14ac:dyDescent="0.2">
      <c r="A1848"/>
      <c r="B1848"/>
      <c r="C1848"/>
      <c r="D1848"/>
      <c r="G1848"/>
      <c r="H1848"/>
      <c r="I1848"/>
      <c r="J1848"/>
    </row>
    <row r="1849" spans="1:10" s="2" customFormat="1" x14ac:dyDescent="0.2">
      <c r="A1849"/>
      <c r="B1849"/>
      <c r="C1849"/>
      <c r="D1849"/>
      <c r="G1849"/>
      <c r="H1849"/>
      <c r="I1849"/>
      <c r="J1849"/>
    </row>
    <row r="1850" spans="1:10" s="2" customFormat="1" x14ac:dyDescent="0.2">
      <c r="A1850"/>
      <c r="B1850"/>
      <c r="C1850"/>
      <c r="D1850"/>
      <c r="G1850"/>
      <c r="H1850"/>
      <c r="I1850"/>
      <c r="J1850"/>
    </row>
    <row r="1851" spans="1:10" s="2" customFormat="1" x14ac:dyDescent="0.2">
      <c r="A1851"/>
      <c r="B1851"/>
      <c r="C1851"/>
      <c r="D1851"/>
      <c r="G1851"/>
      <c r="H1851"/>
      <c r="I1851"/>
      <c r="J1851"/>
    </row>
    <row r="1852" spans="1:10" s="2" customFormat="1" x14ac:dyDescent="0.2">
      <c r="A1852"/>
      <c r="B1852"/>
      <c r="C1852"/>
      <c r="D1852"/>
      <c r="G1852"/>
      <c r="H1852"/>
      <c r="I1852"/>
      <c r="J1852"/>
    </row>
    <row r="1853" spans="1:10" s="2" customFormat="1" x14ac:dyDescent="0.2">
      <c r="A1853"/>
      <c r="B1853"/>
      <c r="C1853"/>
      <c r="D1853"/>
      <c r="G1853"/>
      <c r="H1853"/>
      <c r="I1853"/>
      <c r="J1853"/>
    </row>
    <row r="1854" spans="1:10" s="2" customFormat="1" x14ac:dyDescent="0.2">
      <c r="A1854"/>
      <c r="B1854"/>
      <c r="C1854"/>
      <c r="D1854"/>
      <c r="G1854"/>
      <c r="H1854"/>
      <c r="I1854"/>
      <c r="J1854"/>
    </row>
    <row r="1855" spans="1:10" s="2" customFormat="1" x14ac:dyDescent="0.2">
      <c r="A1855"/>
      <c r="B1855"/>
      <c r="C1855"/>
      <c r="D1855"/>
      <c r="G1855"/>
      <c r="H1855"/>
      <c r="I1855"/>
      <c r="J1855"/>
    </row>
    <row r="1856" spans="1:10" s="2" customFormat="1" x14ac:dyDescent="0.2">
      <c r="A1856"/>
      <c r="B1856"/>
      <c r="C1856"/>
      <c r="D1856"/>
      <c r="G1856"/>
      <c r="H1856"/>
      <c r="I1856"/>
      <c r="J1856"/>
    </row>
    <row r="1857" spans="1:10" s="2" customFormat="1" x14ac:dyDescent="0.2">
      <c r="A1857"/>
      <c r="B1857"/>
      <c r="C1857"/>
      <c r="D1857"/>
      <c r="G1857"/>
      <c r="H1857"/>
      <c r="I1857"/>
      <c r="J1857"/>
    </row>
    <row r="1858" spans="1:10" s="2" customFormat="1" x14ac:dyDescent="0.2">
      <c r="A1858"/>
      <c r="B1858"/>
      <c r="C1858"/>
      <c r="D1858"/>
      <c r="G1858"/>
      <c r="H1858"/>
      <c r="I1858"/>
      <c r="J1858"/>
    </row>
    <row r="1859" spans="1:10" s="2" customFormat="1" x14ac:dyDescent="0.2">
      <c r="A1859"/>
      <c r="B1859"/>
      <c r="C1859"/>
      <c r="D1859"/>
      <c r="G1859"/>
      <c r="H1859"/>
      <c r="I1859"/>
      <c r="J1859"/>
    </row>
    <row r="1860" spans="1:10" s="2" customFormat="1" x14ac:dyDescent="0.2">
      <c r="A1860"/>
      <c r="B1860"/>
      <c r="C1860"/>
      <c r="D1860"/>
      <c r="G1860"/>
      <c r="H1860"/>
      <c r="I1860"/>
      <c r="J1860"/>
    </row>
    <row r="1861" spans="1:10" s="2" customFormat="1" x14ac:dyDescent="0.2">
      <c r="A1861"/>
      <c r="B1861"/>
      <c r="C1861"/>
      <c r="D1861"/>
      <c r="G1861"/>
      <c r="H1861"/>
      <c r="I1861"/>
      <c r="J1861"/>
    </row>
    <row r="1862" spans="1:10" s="2" customFormat="1" x14ac:dyDescent="0.2">
      <c r="A1862"/>
      <c r="B1862"/>
      <c r="C1862"/>
      <c r="D1862"/>
      <c r="G1862"/>
      <c r="H1862"/>
      <c r="I1862"/>
      <c r="J1862"/>
    </row>
    <row r="1863" spans="1:10" s="2" customFormat="1" x14ac:dyDescent="0.2">
      <c r="A1863"/>
      <c r="B1863"/>
      <c r="C1863"/>
      <c r="D1863"/>
      <c r="G1863"/>
      <c r="H1863"/>
      <c r="I1863"/>
      <c r="J1863"/>
    </row>
    <row r="1864" spans="1:10" s="2" customFormat="1" x14ac:dyDescent="0.2">
      <c r="A1864"/>
      <c r="B1864"/>
      <c r="C1864"/>
      <c r="D1864"/>
      <c r="G1864"/>
      <c r="H1864"/>
      <c r="I1864"/>
      <c r="J1864"/>
    </row>
    <row r="1865" spans="1:10" s="2" customFormat="1" x14ac:dyDescent="0.2">
      <c r="A1865"/>
      <c r="B1865"/>
      <c r="C1865"/>
      <c r="D1865"/>
      <c r="G1865"/>
      <c r="H1865"/>
      <c r="I1865"/>
      <c r="J1865"/>
    </row>
    <row r="1866" spans="1:10" s="2" customFormat="1" x14ac:dyDescent="0.2">
      <c r="A1866"/>
      <c r="B1866"/>
      <c r="C1866"/>
      <c r="D1866"/>
      <c r="G1866"/>
      <c r="H1866"/>
      <c r="I1866"/>
      <c r="J1866"/>
    </row>
    <row r="1867" spans="1:10" s="2" customFormat="1" x14ac:dyDescent="0.2">
      <c r="A1867"/>
      <c r="B1867"/>
      <c r="C1867"/>
      <c r="D1867"/>
      <c r="G1867"/>
      <c r="H1867"/>
      <c r="I1867"/>
      <c r="J1867"/>
    </row>
    <row r="1868" spans="1:10" s="2" customFormat="1" x14ac:dyDescent="0.2">
      <c r="A1868"/>
      <c r="B1868"/>
      <c r="C1868"/>
      <c r="D1868"/>
      <c r="G1868"/>
      <c r="H1868"/>
      <c r="I1868"/>
      <c r="J1868"/>
    </row>
    <row r="1869" spans="1:10" s="2" customFormat="1" x14ac:dyDescent="0.2">
      <c r="A1869"/>
      <c r="B1869"/>
      <c r="C1869"/>
      <c r="D1869"/>
      <c r="G1869"/>
      <c r="H1869"/>
      <c r="I1869"/>
      <c r="J1869"/>
    </row>
    <row r="1870" spans="1:10" s="2" customFormat="1" x14ac:dyDescent="0.2">
      <c r="A1870"/>
      <c r="B1870"/>
      <c r="C1870"/>
      <c r="D1870"/>
      <c r="G1870"/>
      <c r="H1870"/>
      <c r="I1870"/>
      <c r="J1870"/>
    </row>
    <row r="1871" spans="1:10" s="2" customFormat="1" x14ac:dyDescent="0.2">
      <c r="A1871"/>
      <c r="B1871"/>
      <c r="C1871"/>
      <c r="D1871"/>
      <c r="G1871"/>
      <c r="H1871"/>
      <c r="I1871"/>
      <c r="J1871"/>
    </row>
    <row r="1872" spans="1:10" s="2" customFormat="1" x14ac:dyDescent="0.2">
      <c r="A1872"/>
      <c r="B1872"/>
      <c r="C1872"/>
      <c r="D1872"/>
      <c r="G1872"/>
      <c r="H1872"/>
      <c r="I1872"/>
      <c r="J1872"/>
    </row>
    <row r="1873" spans="1:10" s="2" customFormat="1" x14ac:dyDescent="0.2">
      <c r="A1873"/>
      <c r="B1873"/>
      <c r="C1873"/>
      <c r="D1873"/>
      <c r="G1873"/>
      <c r="H1873"/>
      <c r="I1873"/>
      <c r="J1873"/>
    </row>
    <row r="1874" spans="1:10" s="2" customFormat="1" x14ac:dyDescent="0.2">
      <c r="A1874"/>
      <c r="B1874"/>
      <c r="C1874"/>
      <c r="D1874"/>
      <c r="G1874"/>
      <c r="H1874"/>
      <c r="I1874"/>
      <c r="J1874"/>
    </row>
    <row r="1875" spans="1:10" s="2" customFormat="1" x14ac:dyDescent="0.2">
      <c r="A1875"/>
      <c r="B1875"/>
      <c r="C1875"/>
      <c r="D1875"/>
      <c r="G1875"/>
      <c r="H1875"/>
      <c r="I1875"/>
      <c r="J1875"/>
    </row>
    <row r="1876" spans="1:10" s="2" customFormat="1" x14ac:dyDescent="0.2">
      <c r="A1876"/>
      <c r="B1876"/>
      <c r="C1876"/>
      <c r="D1876"/>
      <c r="G1876"/>
      <c r="H1876"/>
      <c r="I1876"/>
      <c r="J1876"/>
    </row>
    <row r="1877" spans="1:10" s="2" customFormat="1" x14ac:dyDescent="0.2">
      <c r="A1877"/>
      <c r="B1877"/>
      <c r="C1877"/>
      <c r="D1877"/>
      <c r="G1877"/>
      <c r="H1877"/>
      <c r="I1877"/>
      <c r="J1877"/>
    </row>
    <row r="1878" spans="1:10" s="2" customFormat="1" x14ac:dyDescent="0.2">
      <c r="A1878"/>
      <c r="B1878"/>
      <c r="C1878"/>
      <c r="D1878"/>
      <c r="G1878"/>
      <c r="H1878"/>
      <c r="I1878"/>
      <c r="J1878"/>
    </row>
    <row r="1879" spans="1:10" s="2" customFormat="1" x14ac:dyDescent="0.2">
      <c r="A1879"/>
      <c r="B1879"/>
      <c r="C1879"/>
      <c r="D1879"/>
      <c r="G1879"/>
      <c r="H1879"/>
      <c r="I1879"/>
      <c r="J1879"/>
    </row>
    <row r="1880" spans="1:10" s="2" customFormat="1" x14ac:dyDescent="0.2">
      <c r="A1880"/>
      <c r="B1880"/>
      <c r="C1880"/>
      <c r="D1880"/>
      <c r="G1880"/>
      <c r="H1880"/>
      <c r="I1880"/>
      <c r="J1880"/>
    </row>
    <row r="1881" spans="1:10" s="2" customFormat="1" x14ac:dyDescent="0.2">
      <c r="A1881"/>
      <c r="B1881"/>
      <c r="C1881"/>
      <c r="D1881"/>
      <c r="G1881"/>
      <c r="H1881"/>
      <c r="I1881"/>
      <c r="J1881"/>
    </row>
    <row r="1882" spans="1:10" s="2" customFormat="1" x14ac:dyDescent="0.2">
      <c r="A1882"/>
      <c r="B1882"/>
      <c r="C1882"/>
      <c r="D1882"/>
      <c r="G1882"/>
      <c r="H1882"/>
      <c r="I1882"/>
      <c r="J1882"/>
    </row>
    <row r="1883" spans="1:10" s="2" customFormat="1" x14ac:dyDescent="0.2">
      <c r="A1883"/>
      <c r="B1883"/>
      <c r="C1883"/>
      <c r="D1883"/>
      <c r="E1883"/>
      <c r="G1883"/>
      <c r="H1883"/>
      <c r="I1883"/>
      <c r="J1883"/>
    </row>
    <row r="1884" spans="1:10" s="2" customFormat="1" x14ac:dyDescent="0.2">
      <c r="A1884"/>
      <c r="B1884"/>
      <c r="C1884"/>
      <c r="D1884"/>
      <c r="E1884"/>
      <c r="G1884"/>
      <c r="H1884"/>
      <c r="I1884"/>
      <c r="J1884"/>
    </row>
    <row r="1885" spans="1:10" s="2" customFormat="1" x14ac:dyDescent="0.2">
      <c r="A1885"/>
      <c r="B1885"/>
      <c r="C1885"/>
      <c r="D1885"/>
      <c r="E1885"/>
      <c r="G1885"/>
      <c r="H1885"/>
      <c r="I1885"/>
      <c r="J1885"/>
    </row>
    <row r="1886" spans="1:10" s="2" customFormat="1" x14ac:dyDescent="0.2">
      <c r="A1886"/>
      <c r="B1886"/>
      <c r="C1886"/>
      <c r="D1886"/>
      <c r="E1886"/>
      <c r="G1886"/>
      <c r="H1886"/>
      <c r="I1886"/>
      <c r="J1886"/>
    </row>
    <row r="1887" spans="1:10" s="2" customFormat="1" x14ac:dyDescent="0.2">
      <c r="A1887"/>
      <c r="B1887"/>
      <c r="C1887"/>
      <c r="D1887"/>
      <c r="E1887"/>
      <c r="G1887"/>
      <c r="H1887"/>
      <c r="I1887"/>
      <c r="J1887"/>
    </row>
    <row r="1888" spans="1:10" s="2" customFormat="1" x14ac:dyDescent="0.2">
      <c r="A1888"/>
      <c r="B1888"/>
      <c r="C1888"/>
      <c r="D1888"/>
      <c r="E1888"/>
      <c r="G1888"/>
      <c r="H1888"/>
      <c r="I1888"/>
      <c r="J1888"/>
    </row>
    <row r="1889" spans="1:10" s="2" customFormat="1" x14ac:dyDescent="0.2">
      <c r="A1889"/>
      <c r="B1889"/>
      <c r="C1889"/>
      <c r="D1889"/>
      <c r="E1889"/>
      <c r="G1889"/>
      <c r="H1889"/>
      <c r="I1889"/>
      <c r="J1889"/>
    </row>
    <row r="1890" spans="1:10" s="2" customFormat="1" x14ac:dyDescent="0.2">
      <c r="A1890"/>
      <c r="B1890"/>
      <c r="C1890"/>
      <c r="D1890"/>
      <c r="E1890"/>
      <c r="G1890"/>
      <c r="H1890"/>
      <c r="I1890"/>
      <c r="J1890"/>
    </row>
    <row r="1891" spans="1:10" s="2" customFormat="1" x14ac:dyDescent="0.2">
      <c r="A1891"/>
      <c r="B1891"/>
      <c r="C1891"/>
      <c r="D1891"/>
      <c r="E1891"/>
      <c r="G1891"/>
      <c r="H1891"/>
      <c r="I1891"/>
      <c r="J1891"/>
    </row>
    <row r="1892" spans="1:10" s="2" customFormat="1" x14ac:dyDescent="0.2">
      <c r="A1892"/>
      <c r="B1892"/>
      <c r="C1892"/>
      <c r="D1892"/>
      <c r="E1892"/>
      <c r="G1892"/>
      <c r="H1892"/>
      <c r="I1892"/>
      <c r="J1892"/>
    </row>
    <row r="1893" spans="1:10" s="2" customFormat="1" x14ac:dyDescent="0.2">
      <c r="A1893"/>
      <c r="B1893"/>
      <c r="C1893"/>
      <c r="D1893"/>
      <c r="E1893"/>
      <c r="G1893"/>
      <c r="H1893"/>
      <c r="I1893"/>
      <c r="J1893"/>
    </row>
    <row r="1894" spans="1:10" s="2" customFormat="1" x14ac:dyDescent="0.2">
      <c r="A1894"/>
      <c r="B1894"/>
      <c r="C1894"/>
      <c r="D1894"/>
      <c r="E1894"/>
      <c r="G1894"/>
      <c r="H1894"/>
      <c r="I1894"/>
      <c r="J1894"/>
    </row>
    <row r="1895" spans="1:10" s="2" customFormat="1" x14ac:dyDescent="0.2">
      <c r="A1895"/>
      <c r="B1895"/>
      <c r="C1895"/>
      <c r="D1895"/>
      <c r="E1895"/>
      <c r="G1895"/>
      <c r="H1895"/>
      <c r="I1895"/>
      <c r="J1895"/>
    </row>
    <row r="1896" spans="1:10" s="2" customFormat="1" x14ac:dyDescent="0.2">
      <c r="A1896"/>
      <c r="B1896"/>
      <c r="C1896"/>
      <c r="D1896"/>
      <c r="E1896"/>
      <c r="G1896"/>
      <c r="H1896"/>
      <c r="I1896"/>
      <c r="J1896"/>
    </row>
    <row r="1897" spans="1:10" s="2" customFormat="1" x14ac:dyDescent="0.2">
      <c r="A1897"/>
      <c r="B1897"/>
      <c r="C1897"/>
      <c r="D1897"/>
      <c r="E1897"/>
      <c r="G1897"/>
      <c r="H1897"/>
      <c r="I1897"/>
      <c r="J1897"/>
    </row>
    <row r="1898" spans="1:10" s="2" customFormat="1" x14ac:dyDescent="0.2">
      <c r="A1898"/>
      <c r="B1898"/>
      <c r="C1898"/>
      <c r="D1898"/>
      <c r="E1898"/>
      <c r="G1898"/>
      <c r="H1898"/>
      <c r="I1898"/>
      <c r="J1898"/>
    </row>
    <row r="1899" spans="1:10" s="2" customFormat="1" x14ac:dyDescent="0.2">
      <c r="A1899"/>
      <c r="B1899"/>
      <c r="C1899"/>
      <c r="D1899"/>
      <c r="E1899"/>
      <c r="G1899"/>
      <c r="H1899"/>
      <c r="I1899"/>
      <c r="J1899"/>
    </row>
    <row r="1900" spans="1:10" s="2" customFormat="1" x14ac:dyDescent="0.2">
      <c r="A1900"/>
      <c r="B1900"/>
      <c r="C1900"/>
      <c r="D1900"/>
      <c r="E1900"/>
      <c r="G1900"/>
      <c r="H1900"/>
      <c r="I1900"/>
      <c r="J1900"/>
    </row>
    <row r="1901" spans="1:10" s="2" customFormat="1" x14ac:dyDescent="0.2">
      <c r="A1901"/>
      <c r="B1901"/>
      <c r="C1901"/>
      <c r="D1901"/>
      <c r="E1901"/>
      <c r="G1901"/>
      <c r="H1901"/>
      <c r="I1901"/>
      <c r="J1901"/>
    </row>
    <row r="1902" spans="1:10" s="2" customFormat="1" x14ac:dyDescent="0.2">
      <c r="A1902"/>
      <c r="B1902"/>
      <c r="C1902"/>
      <c r="D1902"/>
      <c r="E1902"/>
      <c r="G1902"/>
      <c r="H1902"/>
      <c r="I1902"/>
      <c r="J1902"/>
    </row>
    <row r="1903" spans="1:10" s="2" customFormat="1" x14ac:dyDescent="0.2">
      <c r="A1903"/>
      <c r="B1903"/>
      <c r="C1903"/>
      <c r="D1903"/>
      <c r="E1903"/>
      <c r="G1903"/>
      <c r="H1903"/>
      <c r="I1903"/>
      <c r="J1903"/>
    </row>
    <row r="1904" spans="1:10" s="2" customFormat="1" x14ac:dyDescent="0.2">
      <c r="A1904"/>
      <c r="B1904"/>
      <c r="C1904"/>
      <c r="D1904"/>
      <c r="E1904"/>
      <c r="G1904"/>
      <c r="H1904"/>
      <c r="I1904"/>
      <c r="J1904"/>
    </row>
    <row r="1905" spans="1:10" s="2" customFormat="1" x14ac:dyDescent="0.2">
      <c r="A1905"/>
      <c r="B1905"/>
      <c r="C1905"/>
      <c r="D1905"/>
      <c r="E1905"/>
      <c r="G1905"/>
      <c r="H1905"/>
      <c r="I1905"/>
      <c r="J1905"/>
    </row>
    <row r="1906" spans="1:10" s="2" customFormat="1" x14ac:dyDescent="0.2">
      <c r="A1906"/>
      <c r="B1906"/>
      <c r="C1906"/>
      <c r="D1906"/>
      <c r="E1906"/>
      <c r="G1906"/>
      <c r="H1906"/>
      <c r="I1906"/>
      <c r="J1906"/>
    </row>
    <row r="1907" spans="1:10" s="2" customFormat="1" x14ac:dyDescent="0.2">
      <c r="A1907"/>
      <c r="B1907"/>
      <c r="C1907"/>
      <c r="D1907"/>
      <c r="E1907"/>
      <c r="G1907"/>
      <c r="H1907"/>
      <c r="I1907"/>
      <c r="J1907"/>
    </row>
    <row r="1908" spans="1:10" s="2" customFormat="1" x14ac:dyDescent="0.2">
      <c r="A1908"/>
      <c r="B1908"/>
      <c r="C1908"/>
      <c r="D1908"/>
      <c r="E1908"/>
      <c r="G1908"/>
      <c r="H1908"/>
      <c r="I1908"/>
      <c r="J1908"/>
    </row>
    <row r="1909" spans="1:10" s="2" customFormat="1" x14ac:dyDescent="0.2">
      <c r="A1909"/>
      <c r="B1909"/>
      <c r="C1909"/>
      <c r="D1909"/>
      <c r="E1909"/>
      <c r="G1909"/>
      <c r="H1909"/>
      <c r="I1909"/>
      <c r="J1909"/>
    </row>
    <row r="1910" spans="1:10" s="2" customFormat="1" x14ac:dyDescent="0.2">
      <c r="A1910"/>
      <c r="B1910"/>
      <c r="C1910"/>
      <c r="D1910"/>
      <c r="E1910"/>
      <c r="G1910"/>
      <c r="H1910"/>
      <c r="I1910"/>
      <c r="J1910"/>
    </row>
    <row r="1911" spans="1:10" s="2" customFormat="1" x14ac:dyDescent="0.2">
      <c r="A1911"/>
      <c r="B1911"/>
      <c r="C1911"/>
      <c r="D1911"/>
      <c r="E1911"/>
      <c r="G1911"/>
      <c r="H1911"/>
      <c r="I1911"/>
      <c r="J1911"/>
    </row>
    <row r="1912" spans="1:10" s="2" customFormat="1" x14ac:dyDescent="0.2">
      <c r="A1912"/>
      <c r="B1912"/>
      <c r="C1912"/>
      <c r="D1912"/>
      <c r="E1912"/>
      <c r="G1912"/>
      <c r="H1912"/>
      <c r="I1912"/>
      <c r="J1912"/>
    </row>
    <row r="1913" spans="1:10" s="2" customFormat="1" x14ac:dyDescent="0.2">
      <c r="A1913"/>
      <c r="B1913"/>
      <c r="C1913"/>
      <c r="D1913"/>
      <c r="E1913"/>
      <c r="G1913"/>
      <c r="H1913"/>
      <c r="I1913"/>
      <c r="J1913"/>
    </row>
    <row r="1914" spans="1:10" s="2" customFormat="1" x14ac:dyDescent="0.2">
      <c r="A1914"/>
      <c r="B1914"/>
      <c r="C1914"/>
      <c r="D1914"/>
      <c r="E1914"/>
      <c r="G1914"/>
      <c r="H1914"/>
      <c r="I1914"/>
      <c r="J1914"/>
    </row>
    <row r="1915" spans="1:10" s="2" customFormat="1" x14ac:dyDescent="0.2">
      <c r="A1915"/>
      <c r="B1915"/>
      <c r="C1915"/>
      <c r="D1915"/>
      <c r="E1915"/>
      <c r="G1915"/>
      <c r="H1915"/>
      <c r="I1915"/>
      <c r="J1915"/>
    </row>
    <row r="1916" spans="1:10" s="2" customFormat="1" x14ac:dyDescent="0.2">
      <c r="A1916"/>
      <c r="B1916"/>
      <c r="C1916"/>
      <c r="D1916"/>
      <c r="E1916"/>
      <c r="G1916"/>
      <c r="H1916"/>
      <c r="I1916"/>
      <c r="J1916"/>
    </row>
    <row r="1917" spans="1:10" s="2" customFormat="1" x14ac:dyDescent="0.2">
      <c r="A1917"/>
      <c r="B1917"/>
      <c r="C1917"/>
      <c r="D1917"/>
      <c r="E1917"/>
      <c r="G1917"/>
      <c r="H1917"/>
      <c r="I1917"/>
      <c r="J1917"/>
    </row>
    <row r="1918" spans="1:10" s="2" customFormat="1" x14ac:dyDescent="0.2">
      <c r="A1918"/>
      <c r="B1918"/>
      <c r="C1918"/>
      <c r="D1918"/>
      <c r="E1918"/>
      <c r="G1918"/>
      <c r="H1918"/>
      <c r="I1918"/>
      <c r="J1918"/>
    </row>
    <row r="1919" spans="1:10" s="2" customFormat="1" x14ac:dyDescent="0.2">
      <c r="A1919"/>
      <c r="B1919"/>
      <c r="C1919"/>
      <c r="D1919"/>
      <c r="E1919"/>
      <c r="G1919"/>
      <c r="H1919"/>
      <c r="I1919"/>
      <c r="J1919"/>
    </row>
    <row r="1920" spans="1:10" s="2" customFormat="1" x14ac:dyDescent="0.2">
      <c r="A1920"/>
      <c r="B1920"/>
      <c r="C1920"/>
      <c r="D1920"/>
      <c r="E1920"/>
      <c r="G1920"/>
      <c r="H1920"/>
      <c r="I1920"/>
      <c r="J1920"/>
    </row>
    <row r="1921" spans="1:10" s="2" customFormat="1" x14ac:dyDescent="0.2">
      <c r="A1921"/>
      <c r="B1921"/>
      <c r="C1921"/>
      <c r="D1921"/>
      <c r="E1921"/>
      <c r="G1921"/>
      <c r="H1921"/>
      <c r="I1921"/>
      <c r="J1921"/>
    </row>
    <row r="1922" spans="1:10" s="2" customFormat="1" x14ac:dyDescent="0.2">
      <c r="A1922"/>
      <c r="B1922"/>
      <c r="C1922"/>
      <c r="D1922"/>
      <c r="E1922"/>
      <c r="G1922"/>
      <c r="H1922"/>
      <c r="I1922"/>
      <c r="J1922"/>
    </row>
    <row r="1923" spans="1:10" s="2" customFormat="1" x14ac:dyDescent="0.2">
      <c r="A1923"/>
      <c r="B1923"/>
      <c r="C1923"/>
      <c r="D1923"/>
      <c r="E1923"/>
      <c r="G1923"/>
      <c r="H1923"/>
      <c r="I1923"/>
      <c r="J1923"/>
    </row>
    <row r="1924" spans="1:10" s="2" customFormat="1" x14ac:dyDescent="0.2">
      <c r="A1924"/>
      <c r="B1924"/>
      <c r="C1924"/>
      <c r="D1924"/>
      <c r="E1924"/>
      <c r="G1924"/>
      <c r="H1924"/>
      <c r="I1924"/>
      <c r="J1924"/>
    </row>
    <row r="1925" spans="1:10" s="2" customFormat="1" x14ac:dyDescent="0.2">
      <c r="A1925"/>
      <c r="B1925"/>
      <c r="C1925"/>
      <c r="D1925"/>
      <c r="E1925"/>
      <c r="G1925"/>
      <c r="H1925"/>
      <c r="I1925"/>
      <c r="J1925"/>
    </row>
    <row r="1926" spans="1:10" s="2" customFormat="1" x14ac:dyDescent="0.2">
      <c r="A1926"/>
      <c r="B1926"/>
      <c r="C1926"/>
      <c r="D1926"/>
      <c r="E1926"/>
      <c r="G1926"/>
      <c r="H1926"/>
      <c r="I1926"/>
      <c r="J1926"/>
    </row>
    <row r="1927" spans="1:10" s="2" customFormat="1" x14ac:dyDescent="0.2">
      <c r="A1927"/>
      <c r="B1927"/>
      <c r="C1927"/>
      <c r="D1927"/>
      <c r="E1927"/>
      <c r="G1927"/>
      <c r="H1927"/>
      <c r="I1927"/>
      <c r="J1927"/>
    </row>
    <row r="1928" spans="1:10" s="2" customFormat="1" x14ac:dyDescent="0.2">
      <c r="A1928"/>
      <c r="B1928"/>
      <c r="C1928"/>
      <c r="D1928"/>
      <c r="E1928"/>
      <c r="G1928"/>
      <c r="H1928"/>
      <c r="I1928"/>
      <c r="J1928"/>
    </row>
    <row r="1929" spans="1:10" s="2" customFormat="1" x14ac:dyDescent="0.2">
      <c r="A1929"/>
      <c r="B1929"/>
      <c r="C1929"/>
      <c r="D1929"/>
      <c r="E1929"/>
      <c r="G1929"/>
      <c r="H1929"/>
      <c r="I1929"/>
      <c r="J1929"/>
    </row>
    <row r="1930" spans="1:10" s="2" customFormat="1" x14ac:dyDescent="0.2">
      <c r="A1930"/>
      <c r="B1930"/>
      <c r="C1930"/>
      <c r="D1930"/>
      <c r="E1930"/>
      <c r="G1930"/>
      <c r="H1930"/>
      <c r="I1930"/>
      <c r="J1930"/>
    </row>
    <row r="1931" spans="1:10" s="2" customFormat="1" x14ac:dyDescent="0.2">
      <c r="A1931"/>
      <c r="B1931"/>
      <c r="C1931"/>
      <c r="D1931"/>
      <c r="E1931"/>
      <c r="G1931"/>
      <c r="H1931"/>
      <c r="I1931"/>
      <c r="J1931"/>
    </row>
    <row r="1932" spans="1:10" s="2" customFormat="1" x14ac:dyDescent="0.2">
      <c r="A1932"/>
      <c r="B1932"/>
      <c r="C1932"/>
      <c r="D1932"/>
      <c r="E1932"/>
      <c r="G1932"/>
      <c r="H1932"/>
      <c r="I1932"/>
      <c r="J1932"/>
    </row>
    <row r="1933" spans="1:10" s="2" customFormat="1" x14ac:dyDescent="0.2">
      <c r="A1933"/>
      <c r="B1933"/>
      <c r="C1933"/>
      <c r="D1933"/>
      <c r="E1933"/>
      <c r="G1933"/>
      <c r="H1933"/>
      <c r="I1933"/>
      <c r="J1933"/>
    </row>
  </sheetData>
  <mergeCells count="1">
    <mergeCell ref="A324:C324"/>
  </mergeCells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1782"/>
  <sheetViews>
    <sheetView zoomScaleNormal="100" zoomScaleSheetLayoutView="100" workbookViewId="0">
      <pane ySplit="1" topLeftCell="A2" activePane="bottomLeft" state="frozen"/>
      <selection activeCell="D516" sqref="D516"/>
      <selection pane="bottomLeft"/>
    </sheetView>
  </sheetViews>
  <sheetFormatPr defaultRowHeight="12.75" x14ac:dyDescent="0.2"/>
  <cols>
    <col min="1" max="1" width="33.5703125" bestFit="1" customWidth="1"/>
    <col min="2" max="4" width="6.7109375" style="37" customWidth="1"/>
    <col min="5" max="5" width="6.7109375" style="37" hidden="1" customWidth="1"/>
    <col min="6" max="6" width="6.7109375" style="36" customWidth="1"/>
    <col min="7" max="11" width="7.28515625" customWidth="1"/>
  </cols>
  <sheetData>
    <row r="1" spans="1:7" ht="125.25" customHeight="1" x14ac:dyDescent="0.2">
      <c r="A1" s="7" t="s">
        <v>263</v>
      </c>
      <c r="B1" s="5" t="s">
        <v>176</v>
      </c>
      <c r="C1" s="5" t="s">
        <v>177</v>
      </c>
      <c r="D1" s="14" t="s">
        <v>174</v>
      </c>
      <c r="E1" s="39" t="s">
        <v>150</v>
      </c>
      <c r="F1" s="38" t="s">
        <v>0</v>
      </c>
      <c r="G1" s="8"/>
    </row>
    <row r="2" spans="1:7" s="1" customFormat="1" ht="11.85" customHeight="1" x14ac:dyDescent="0.2">
      <c r="A2" s="9">
        <v>2016</v>
      </c>
      <c r="B2" s="10" t="s">
        <v>178</v>
      </c>
      <c r="C2" s="10" t="s">
        <v>179</v>
      </c>
      <c r="D2" s="10"/>
      <c r="E2" s="10"/>
      <c r="F2" s="31"/>
      <c r="G2" s="8"/>
    </row>
    <row r="3" spans="1:7" ht="3.95" customHeight="1" x14ac:dyDescent="0.2">
      <c r="A3" s="8"/>
      <c r="B3" s="31"/>
      <c r="C3" s="31"/>
      <c r="D3" s="31"/>
      <c r="E3" s="31"/>
      <c r="F3" s="31"/>
      <c r="G3" s="8"/>
    </row>
    <row r="4" spans="1:7" x14ac:dyDescent="0.2">
      <c r="A4" s="11" t="s">
        <v>73</v>
      </c>
      <c r="B4" s="31"/>
      <c r="C4" s="31"/>
      <c r="D4" s="31"/>
      <c r="E4" s="31"/>
      <c r="F4" s="31"/>
      <c r="G4" s="8"/>
    </row>
    <row r="5" spans="1:7" ht="12.6" customHeight="1" x14ac:dyDescent="0.2">
      <c r="A5" s="12" t="s">
        <v>3</v>
      </c>
      <c r="B5" s="32">
        <v>94</v>
      </c>
      <c r="C5" s="32">
        <v>75</v>
      </c>
      <c r="D5" s="31">
        <f>F5-SUM(B5:C5)</f>
        <v>3</v>
      </c>
      <c r="E5" s="31">
        <f>'President - Erie County'!E188</f>
        <v>172</v>
      </c>
      <c r="F5" s="31">
        <f>SUM(E5:E5)</f>
        <v>172</v>
      </c>
      <c r="G5" s="8"/>
    </row>
    <row r="6" spans="1:7" ht="12.6" customHeight="1" x14ac:dyDescent="0.2">
      <c r="A6" s="12" t="s">
        <v>4</v>
      </c>
      <c r="B6" s="32">
        <v>146</v>
      </c>
      <c r="C6" s="32">
        <v>82</v>
      </c>
      <c r="D6" s="31">
        <f t="shared" ref="D6:D69" si="0">F6-SUM(B6:C6)</f>
        <v>6</v>
      </c>
      <c r="E6" s="31">
        <f>'President - Erie County'!E189</f>
        <v>234</v>
      </c>
      <c r="F6" s="31">
        <f>SUM(E6:E6)</f>
        <v>234</v>
      </c>
      <c r="G6" s="8"/>
    </row>
    <row r="7" spans="1:7" ht="12.6" customHeight="1" x14ac:dyDescent="0.2">
      <c r="A7" s="12" t="s">
        <v>6</v>
      </c>
      <c r="B7" s="32">
        <v>102</v>
      </c>
      <c r="C7" s="32">
        <v>51</v>
      </c>
      <c r="D7" s="31">
        <f t="shared" si="0"/>
        <v>4</v>
      </c>
      <c r="E7" s="31">
        <f>'President - Erie County'!E190</f>
        <v>157</v>
      </c>
      <c r="F7" s="31">
        <f>SUM(E7:E7)</f>
        <v>157</v>
      </c>
      <c r="G7" s="8"/>
    </row>
    <row r="8" spans="1:7" ht="12.6" customHeight="1" x14ac:dyDescent="0.2">
      <c r="A8" s="12" t="s">
        <v>7</v>
      </c>
      <c r="B8" s="32">
        <v>41</v>
      </c>
      <c r="C8" s="32">
        <v>21</v>
      </c>
      <c r="D8" s="31">
        <f t="shared" si="0"/>
        <v>2</v>
      </c>
      <c r="E8" s="31">
        <f>'President - Erie County'!E191</f>
        <v>64</v>
      </c>
      <c r="F8" s="31">
        <f>SUM(E8:E8)</f>
        <v>64</v>
      </c>
      <c r="G8" s="8"/>
    </row>
    <row r="9" spans="1:7" s="41" customFormat="1" ht="12.6" customHeight="1" x14ac:dyDescent="0.2">
      <c r="A9" s="3" t="s">
        <v>0</v>
      </c>
      <c r="B9" s="13">
        <f>SUM(B5:B8)</f>
        <v>383</v>
      </c>
      <c r="C9" s="13">
        <f>SUM(C5:C8)</f>
        <v>229</v>
      </c>
      <c r="D9" s="35">
        <f t="shared" si="0"/>
        <v>15</v>
      </c>
      <c r="E9" s="13">
        <f>SUM(E5:E8)</f>
        <v>627</v>
      </c>
      <c r="F9" s="13">
        <f>SUM(F5:F8)</f>
        <v>627</v>
      </c>
      <c r="G9" s="15"/>
    </row>
    <row r="10" spans="1:7" ht="12" customHeight="1" x14ac:dyDescent="0.2">
      <c r="A10" s="3"/>
      <c r="B10" s="18"/>
      <c r="C10" s="18"/>
      <c r="D10" s="31"/>
      <c r="E10" s="18"/>
      <c r="F10" s="31"/>
      <c r="G10" s="8"/>
    </row>
    <row r="11" spans="1:7" x14ac:dyDescent="0.2">
      <c r="A11" s="11" t="s">
        <v>74</v>
      </c>
      <c r="B11" s="31"/>
      <c r="C11" s="31"/>
      <c r="D11" s="31"/>
      <c r="E11" s="31"/>
      <c r="F11" s="31"/>
      <c r="G11" s="8"/>
    </row>
    <row r="12" spans="1:7" x14ac:dyDescent="0.2">
      <c r="A12" s="12" t="s">
        <v>90</v>
      </c>
      <c r="B12" s="32">
        <v>92</v>
      </c>
      <c r="C12" s="32">
        <v>126</v>
      </c>
      <c r="D12" s="31">
        <f t="shared" si="0"/>
        <v>0</v>
      </c>
      <c r="E12" s="31">
        <f>'President - Erie County'!$E$229</f>
        <v>218</v>
      </c>
      <c r="F12" s="31">
        <f>SUM(E12:E12)</f>
        <v>218</v>
      </c>
      <c r="G12" s="8"/>
    </row>
    <row r="13" spans="1:7" x14ac:dyDescent="0.2">
      <c r="A13" s="12" t="s">
        <v>91</v>
      </c>
      <c r="B13" s="32">
        <v>72</v>
      </c>
      <c r="C13" s="32">
        <v>123</v>
      </c>
      <c r="D13" s="31">
        <f t="shared" si="0"/>
        <v>1</v>
      </c>
      <c r="E13" s="31">
        <f>'President - Erie County'!$E$230</f>
        <v>196</v>
      </c>
      <c r="F13" s="31">
        <f>SUM(E13:E13)</f>
        <v>196</v>
      </c>
      <c r="G13" s="8"/>
    </row>
    <row r="14" spans="1:7" x14ac:dyDescent="0.2">
      <c r="A14" s="12" t="s">
        <v>92</v>
      </c>
      <c r="B14" s="32">
        <v>192</v>
      </c>
      <c r="C14" s="32">
        <v>249</v>
      </c>
      <c r="D14" s="31">
        <f t="shared" si="0"/>
        <v>3</v>
      </c>
      <c r="E14" s="31">
        <f>'President - Erie County'!$E$231</f>
        <v>444</v>
      </c>
      <c r="F14" s="31">
        <f>SUM(E14:E14)</f>
        <v>444</v>
      </c>
      <c r="G14" s="8"/>
    </row>
    <row r="15" spans="1:7" s="41" customFormat="1" x14ac:dyDescent="0.2">
      <c r="A15" s="3" t="s">
        <v>0</v>
      </c>
      <c r="B15" s="13">
        <f>SUM(B12:B14)</f>
        <v>356</v>
      </c>
      <c r="C15" s="13">
        <f>SUM(C12:C14)</f>
        <v>498</v>
      </c>
      <c r="D15" s="35">
        <f t="shared" si="0"/>
        <v>4</v>
      </c>
      <c r="E15" s="13">
        <f>SUM(E12:E14)</f>
        <v>858</v>
      </c>
      <c r="F15" s="13">
        <f>SUM(F12:F14)</f>
        <v>858</v>
      </c>
      <c r="G15" s="15"/>
    </row>
    <row r="16" spans="1:7" ht="12" customHeight="1" x14ac:dyDescent="0.2">
      <c r="A16" s="3"/>
      <c r="B16" s="18"/>
      <c r="C16" s="18"/>
      <c r="D16" s="31"/>
      <c r="E16" s="18"/>
      <c r="F16" s="33"/>
      <c r="G16" s="8"/>
    </row>
    <row r="17" spans="1:7" ht="14.1" customHeight="1" x14ac:dyDescent="0.2">
      <c r="A17" s="11" t="s">
        <v>54</v>
      </c>
      <c r="B17" s="31"/>
      <c r="C17" s="31"/>
      <c r="D17" s="31"/>
      <c r="E17" s="31"/>
      <c r="F17" s="31"/>
      <c r="G17" s="8"/>
    </row>
    <row r="18" spans="1:7" ht="12.2" customHeight="1" x14ac:dyDescent="0.2">
      <c r="A18" s="12" t="s">
        <v>3</v>
      </c>
      <c r="B18" s="32">
        <v>240</v>
      </c>
      <c r="C18" s="32">
        <v>170</v>
      </c>
      <c r="D18" s="31">
        <f t="shared" si="0"/>
        <v>5</v>
      </c>
      <c r="E18" s="31">
        <f>'President - Erie County'!E236</f>
        <v>415</v>
      </c>
      <c r="F18" s="31">
        <f t="shared" ref="F18:F23" si="1">SUM(E18:E18)</f>
        <v>415</v>
      </c>
      <c r="G18" s="8"/>
    </row>
    <row r="19" spans="1:7" ht="12.2" customHeight="1" x14ac:dyDescent="0.2">
      <c r="A19" s="12" t="s">
        <v>4</v>
      </c>
      <c r="B19" s="32">
        <v>198</v>
      </c>
      <c r="C19" s="32">
        <v>166</v>
      </c>
      <c r="D19" s="31">
        <f t="shared" si="0"/>
        <v>1</v>
      </c>
      <c r="E19" s="31">
        <f>'President - Erie County'!E237</f>
        <v>365</v>
      </c>
      <c r="F19" s="31">
        <f t="shared" si="1"/>
        <v>365</v>
      </c>
      <c r="G19" s="8"/>
    </row>
    <row r="20" spans="1:7" ht="12.2" customHeight="1" x14ac:dyDescent="0.2">
      <c r="A20" s="12" t="s">
        <v>7</v>
      </c>
      <c r="B20" s="32">
        <v>117</v>
      </c>
      <c r="C20" s="32">
        <v>79</v>
      </c>
      <c r="D20" s="31">
        <f t="shared" si="0"/>
        <v>4</v>
      </c>
      <c r="E20" s="31">
        <f>'President - Erie County'!E238</f>
        <v>200</v>
      </c>
      <c r="F20" s="31">
        <f t="shared" si="1"/>
        <v>200</v>
      </c>
      <c r="G20" s="8"/>
    </row>
    <row r="21" spans="1:7" ht="12.2" customHeight="1" x14ac:dyDescent="0.2">
      <c r="A21" s="12" t="s">
        <v>8</v>
      </c>
      <c r="B21" s="32">
        <v>92</v>
      </c>
      <c r="C21" s="32">
        <v>46</v>
      </c>
      <c r="D21" s="31">
        <f t="shared" si="0"/>
        <v>0</v>
      </c>
      <c r="E21" s="31">
        <f>'President - Erie County'!E239</f>
        <v>138</v>
      </c>
      <c r="F21" s="31">
        <f t="shared" si="1"/>
        <v>138</v>
      </c>
      <c r="G21" s="8"/>
    </row>
    <row r="22" spans="1:7" ht="12.2" customHeight="1" x14ac:dyDescent="0.2">
      <c r="A22" s="12" t="s">
        <v>9</v>
      </c>
      <c r="B22" s="32">
        <v>85</v>
      </c>
      <c r="C22" s="32">
        <v>58</v>
      </c>
      <c r="D22" s="31">
        <f t="shared" si="0"/>
        <v>0</v>
      </c>
      <c r="E22" s="31">
        <f>'President - Erie County'!E240</f>
        <v>143</v>
      </c>
      <c r="F22" s="31">
        <f t="shared" si="1"/>
        <v>143</v>
      </c>
      <c r="G22" s="8"/>
    </row>
    <row r="23" spans="1:7" ht="12.2" customHeight="1" x14ac:dyDescent="0.2">
      <c r="A23" s="12" t="s">
        <v>10</v>
      </c>
      <c r="B23" s="32">
        <v>162</v>
      </c>
      <c r="C23" s="32">
        <v>125</v>
      </c>
      <c r="D23" s="31">
        <f t="shared" si="0"/>
        <v>3</v>
      </c>
      <c r="E23" s="31">
        <f>'President - Erie County'!E241</f>
        <v>290</v>
      </c>
      <c r="F23" s="31">
        <f t="shared" si="1"/>
        <v>290</v>
      </c>
      <c r="G23" s="8"/>
    </row>
    <row r="24" spans="1:7" s="41" customFormat="1" ht="12.2" customHeight="1" x14ac:dyDescent="0.2">
      <c r="A24" s="3" t="s">
        <v>0</v>
      </c>
      <c r="B24" s="13">
        <f>SUM(B18:B23)</f>
        <v>894</v>
      </c>
      <c r="C24" s="13">
        <f>SUM(C18:C23)</f>
        <v>644</v>
      </c>
      <c r="D24" s="35">
        <f t="shared" si="0"/>
        <v>13</v>
      </c>
      <c r="E24" s="13">
        <f>SUM(E18:E23)</f>
        <v>1551</v>
      </c>
      <c r="F24" s="13">
        <f>SUM(F18:F23)</f>
        <v>1551</v>
      </c>
      <c r="G24" s="15"/>
    </row>
    <row r="25" spans="1:7" x14ac:dyDescent="0.2">
      <c r="A25" s="3"/>
      <c r="B25" s="18"/>
      <c r="C25" s="18"/>
      <c r="D25" s="31"/>
      <c r="E25" s="18"/>
      <c r="F25" s="31"/>
      <c r="G25" s="8"/>
    </row>
    <row r="26" spans="1:7" ht="12" customHeight="1" x14ac:dyDescent="0.2">
      <c r="A26" s="11" t="s">
        <v>55</v>
      </c>
      <c r="B26" s="31"/>
      <c r="C26" s="31"/>
      <c r="D26" s="31"/>
      <c r="E26" s="31"/>
      <c r="F26" s="31"/>
      <c r="G26" s="8"/>
    </row>
    <row r="27" spans="1:7" x14ac:dyDescent="0.2">
      <c r="A27" s="12" t="s">
        <v>3</v>
      </c>
      <c r="B27" s="32">
        <v>246</v>
      </c>
      <c r="C27" s="32">
        <v>150</v>
      </c>
      <c r="D27" s="31">
        <f t="shared" si="0"/>
        <v>6</v>
      </c>
      <c r="E27" s="31">
        <f>'President - Erie County'!E245</f>
        <v>402</v>
      </c>
      <c r="F27" s="31">
        <f>SUM(E27:E27)</f>
        <v>402</v>
      </c>
      <c r="G27" s="8"/>
    </row>
    <row r="28" spans="1:7" ht="12.2" customHeight="1" x14ac:dyDescent="0.2">
      <c r="A28" s="12" t="s">
        <v>5</v>
      </c>
      <c r="B28" s="32">
        <v>81</v>
      </c>
      <c r="C28" s="32">
        <v>43</v>
      </c>
      <c r="D28" s="31">
        <f t="shared" si="0"/>
        <v>2</v>
      </c>
      <c r="E28" s="31">
        <f>'President - Erie County'!E246</f>
        <v>126</v>
      </c>
      <c r="F28" s="31">
        <f>SUM(E28:E28)</f>
        <v>126</v>
      </c>
      <c r="G28" s="8"/>
    </row>
    <row r="29" spans="1:7" ht="12.2" customHeight="1" x14ac:dyDescent="0.2">
      <c r="A29" s="12" t="s">
        <v>6</v>
      </c>
      <c r="B29" s="32">
        <v>125</v>
      </c>
      <c r="C29" s="32">
        <v>80</v>
      </c>
      <c r="D29" s="31">
        <f t="shared" si="0"/>
        <v>2</v>
      </c>
      <c r="E29" s="31">
        <f>'President - Erie County'!E247</f>
        <v>207</v>
      </c>
      <c r="F29" s="31">
        <f>SUM(E29:E29)</f>
        <v>207</v>
      </c>
      <c r="G29" s="8"/>
    </row>
    <row r="30" spans="1:7" s="41" customFormat="1" ht="12.2" customHeight="1" x14ac:dyDescent="0.2">
      <c r="A30" s="3" t="s">
        <v>0</v>
      </c>
      <c r="B30" s="13">
        <f>SUM(B27:B29)</f>
        <v>452</v>
      </c>
      <c r="C30" s="13">
        <f>SUM(C27:C29)</f>
        <v>273</v>
      </c>
      <c r="D30" s="35">
        <f t="shared" si="0"/>
        <v>10</v>
      </c>
      <c r="E30" s="13">
        <f>SUM(E27:E29)</f>
        <v>735</v>
      </c>
      <c r="F30" s="13">
        <f>SUM(F27:F29)</f>
        <v>735</v>
      </c>
      <c r="G30" s="15"/>
    </row>
    <row r="31" spans="1:7" ht="12.6" customHeight="1" x14ac:dyDescent="0.2">
      <c r="A31" s="3"/>
      <c r="B31" s="18"/>
      <c r="C31" s="18"/>
      <c r="D31" s="31"/>
      <c r="E31" s="18"/>
      <c r="F31" s="31"/>
      <c r="G31" s="8"/>
    </row>
    <row r="32" spans="1:7" ht="12" customHeight="1" x14ac:dyDescent="0.2">
      <c r="A32" s="11" t="s">
        <v>56</v>
      </c>
      <c r="B32" s="31"/>
      <c r="C32" s="31"/>
      <c r="D32" s="31"/>
      <c r="E32" s="31"/>
      <c r="F32" s="31"/>
      <c r="G32" s="8"/>
    </row>
    <row r="33" spans="1:10" ht="14.1" customHeight="1" x14ac:dyDescent="0.2">
      <c r="A33" s="12" t="s">
        <v>3</v>
      </c>
      <c r="B33" s="32">
        <v>60</v>
      </c>
      <c r="C33" s="32">
        <v>38</v>
      </c>
      <c r="D33" s="31">
        <f t="shared" si="0"/>
        <v>1</v>
      </c>
      <c r="E33" s="31">
        <f>'President - Erie County'!E251</f>
        <v>99</v>
      </c>
      <c r="F33" s="31">
        <f>SUM(E33:E33)</f>
        <v>99</v>
      </c>
      <c r="G33" s="8"/>
    </row>
    <row r="34" spans="1:10" x14ac:dyDescent="0.2">
      <c r="A34" s="12" t="s">
        <v>4</v>
      </c>
      <c r="B34" s="32">
        <v>31</v>
      </c>
      <c r="C34" s="32">
        <v>53</v>
      </c>
      <c r="D34" s="31">
        <f t="shared" si="0"/>
        <v>1</v>
      </c>
      <c r="E34" s="31">
        <f>'President - Erie County'!E252</f>
        <v>85</v>
      </c>
      <c r="F34" s="31">
        <f>SUM(E34:E34)</f>
        <v>85</v>
      </c>
      <c r="G34" s="8"/>
    </row>
    <row r="35" spans="1:10" s="41" customFormat="1" x14ac:dyDescent="0.2">
      <c r="A35" s="3"/>
      <c r="B35" s="13">
        <f>SUM(B33:B34)</f>
        <v>91</v>
      </c>
      <c r="C35" s="13">
        <f>SUM(C33:C34)</f>
        <v>91</v>
      </c>
      <c r="D35" s="35">
        <f t="shared" si="0"/>
        <v>2</v>
      </c>
      <c r="E35" s="13">
        <f>SUM(E33:E34)</f>
        <v>184</v>
      </c>
      <c r="F35" s="13">
        <f>SUM(F33:F34)</f>
        <v>184</v>
      </c>
      <c r="G35" s="15"/>
    </row>
    <row r="36" spans="1:10" x14ac:dyDescent="0.2">
      <c r="A36" s="11" t="s">
        <v>58</v>
      </c>
      <c r="B36" s="31"/>
      <c r="C36" s="31"/>
      <c r="D36" s="31"/>
      <c r="E36" s="31"/>
      <c r="F36" s="31"/>
      <c r="G36" s="8"/>
    </row>
    <row r="37" spans="1:10" x14ac:dyDescent="0.2">
      <c r="A37" s="12" t="s">
        <v>3</v>
      </c>
      <c r="B37" s="32">
        <v>58</v>
      </c>
      <c r="C37" s="32">
        <v>66</v>
      </c>
      <c r="D37" s="31">
        <f t="shared" si="0"/>
        <v>1</v>
      </c>
      <c r="E37" s="31">
        <f>'President - Erie County'!E292</f>
        <v>125</v>
      </c>
      <c r="F37" s="31">
        <f t="shared" ref="F37:F51" si="2">SUM(E37:E37)</f>
        <v>125</v>
      </c>
      <c r="G37" s="8"/>
    </row>
    <row r="38" spans="1:10" ht="12" customHeight="1" x14ac:dyDescent="0.2">
      <c r="A38" s="12" t="s">
        <v>4</v>
      </c>
      <c r="B38" s="32">
        <v>139</v>
      </c>
      <c r="C38" s="32">
        <v>100</v>
      </c>
      <c r="D38" s="31">
        <f t="shared" si="0"/>
        <v>1</v>
      </c>
      <c r="E38" s="31">
        <f>'President - Erie County'!E293</f>
        <v>240</v>
      </c>
      <c r="F38" s="31">
        <f t="shared" si="2"/>
        <v>240</v>
      </c>
      <c r="G38" s="8"/>
    </row>
    <row r="39" spans="1:10" ht="12" customHeight="1" x14ac:dyDescent="0.2">
      <c r="A39" s="12" t="s">
        <v>5</v>
      </c>
      <c r="B39" s="32">
        <v>49</v>
      </c>
      <c r="C39" s="32">
        <v>51</v>
      </c>
      <c r="D39" s="31">
        <f t="shared" si="0"/>
        <v>3</v>
      </c>
      <c r="E39" s="31">
        <f>'President - Erie County'!E294</f>
        <v>103</v>
      </c>
      <c r="F39" s="31">
        <f t="shared" si="2"/>
        <v>103</v>
      </c>
      <c r="G39" s="8"/>
    </row>
    <row r="40" spans="1:10" ht="12" customHeight="1" x14ac:dyDescent="0.2">
      <c r="A40" s="12" t="s">
        <v>6</v>
      </c>
      <c r="B40" s="32">
        <v>201</v>
      </c>
      <c r="C40" s="32">
        <v>176</v>
      </c>
      <c r="D40" s="31">
        <f t="shared" si="0"/>
        <v>3</v>
      </c>
      <c r="E40" s="31">
        <f>'President - Erie County'!E295</f>
        <v>380</v>
      </c>
      <c r="F40" s="31">
        <f t="shared" si="2"/>
        <v>380</v>
      </c>
      <c r="G40" s="8"/>
    </row>
    <row r="41" spans="1:10" ht="12" customHeight="1" x14ac:dyDescent="0.2">
      <c r="A41" s="12" t="s">
        <v>7</v>
      </c>
      <c r="B41" s="32">
        <v>44</v>
      </c>
      <c r="C41" s="32">
        <v>50</v>
      </c>
      <c r="D41" s="31">
        <f t="shared" si="0"/>
        <v>1</v>
      </c>
      <c r="E41" s="31">
        <f>'President - Erie County'!E296</f>
        <v>95</v>
      </c>
      <c r="F41" s="31">
        <f t="shared" si="2"/>
        <v>95</v>
      </c>
      <c r="G41" s="8"/>
    </row>
    <row r="42" spans="1:10" ht="12" customHeight="1" x14ac:dyDescent="0.2">
      <c r="A42" s="12" t="s">
        <v>9</v>
      </c>
      <c r="B42" s="32">
        <v>97</v>
      </c>
      <c r="C42" s="32">
        <v>100</v>
      </c>
      <c r="D42" s="31">
        <f t="shared" si="0"/>
        <v>1</v>
      </c>
      <c r="E42" s="31">
        <f>'President - Erie County'!E297</f>
        <v>198</v>
      </c>
      <c r="F42" s="31">
        <f t="shared" si="2"/>
        <v>198</v>
      </c>
      <c r="G42" s="8"/>
      <c r="J42" s="2"/>
    </row>
    <row r="43" spans="1:10" ht="12" customHeight="1" x14ac:dyDescent="0.2">
      <c r="A43" s="12" t="s">
        <v>10</v>
      </c>
      <c r="B43" s="32">
        <v>104</v>
      </c>
      <c r="C43" s="32">
        <v>107</v>
      </c>
      <c r="D43" s="31">
        <f t="shared" si="0"/>
        <v>0</v>
      </c>
      <c r="E43" s="31">
        <f>'President - Erie County'!E298</f>
        <v>211</v>
      </c>
      <c r="F43" s="31">
        <f t="shared" si="2"/>
        <v>211</v>
      </c>
      <c r="G43" s="8"/>
      <c r="J43" s="2"/>
    </row>
    <row r="44" spans="1:10" ht="12" customHeight="1" x14ac:dyDescent="0.2">
      <c r="A44" s="12" t="s">
        <v>13</v>
      </c>
      <c r="B44" s="32">
        <v>58</v>
      </c>
      <c r="C44" s="32">
        <v>59</v>
      </c>
      <c r="D44" s="31">
        <f t="shared" si="0"/>
        <v>0</v>
      </c>
      <c r="E44" s="31">
        <f>'President - Erie County'!E299</f>
        <v>117</v>
      </c>
      <c r="F44" s="31">
        <f t="shared" si="2"/>
        <v>117</v>
      </c>
      <c r="G44" s="8"/>
      <c r="J44" s="2"/>
    </row>
    <row r="45" spans="1:10" ht="12" customHeight="1" x14ac:dyDescent="0.2">
      <c r="A45" s="12" t="s">
        <v>14</v>
      </c>
      <c r="B45" s="32">
        <v>50</v>
      </c>
      <c r="C45" s="32">
        <v>38</v>
      </c>
      <c r="D45" s="31">
        <f t="shared" si="0"/>
        <v>1</v>
      </c>
      <c r="E45" s="31">
        <f>'President - Erie County'!E300</f>
        <v>89</v>
      </c>
      <c r="F45" s="31">
        <f t="shared" si="2"/>
        <v>89</v>
      </c>
      <c r="G45" s="8"/>
      <c r="J45" s="2"/>
    </row>
    <row r="46" spans="1:10" ht="12" customHeight="1" x14ac:dyDescent="0.2">
      <c r="A46" s="12" t="s">
        <v>15</v>
      </c>
      <c r="B46" s="32">
        <v>89</v>
      </c>
      <c r="C46" s="32">
        <v>118</v>
      </c>
      <c r="D46" s="31">
        <f t="shared" si="0"/>
        <v>4</v>
      </c>
      <c r="E46" s="31">
        <f>'President - Erie County'!E301</f>
        <v>211</v>
      </c>
      <c r="F46" s="31">
        <f t="shared" si="2"/>
        <v>211</v>
      </c>
      <c r="G46" s="8"/>
      <c r="J46" s="2"/>
    </row>
    <row r="47" spans="1:10" ht="12" customHeight="1" x14ac:dyDescent="0.2">
      <c r="A47" s="12" t="s">
        <v>17</v>
      </c>
      <c r="B47" s="32">
        <v>106</v>
      </c>
      <c r="C47" s="32">
        <v>141</v>
      </c>
      <c r="D47" s="31">
        <f t="shared" si="0"/>
        <v>2</v>
      </c>
      <c r="E47" s="31">
        <f>'President - Erie County'!E302</f>
        <v>249</v>
      </c>
      <c r="F47" s="31">
        <f t="shared" si="2"/>
        <v>249</v>
      </c>
      <c r="G47" s="8"/>
      <c r="J47" s="2"/>
    </row>
    <row r="48" spans="1:10" ht="12" customHeight="1" x14ac:dyDescent="0.2">
      <c r="A48" s="12" t="s">
        <v>20</v>
      </c>
      <c r="B48" s="32">
        <v>39</v>
      </c>
      <c r="C48" s="32">
        <v>42</v>
      </c>
      <c r="D48" s="31">
        <f t="shared" si="0"/>
        <v>0</v>
      </c>
      <c r="E48" s="31">
        <f>'President - Erie County'!E303</f>
        <v>81</v>
      </c>
      <c r="F48" s="31">
        <f t="shared" si="2"/>
        <v>81</v>
      </c>
      <c r="G48" s="8"/>
      <c r="J48" s="2"/>
    </row>
    <row r="49" spans="1:10" ht="12" customHeight="1" x14ac:dyDescent="0.2">
      <c r="A49" s="12" t="s">
        <v>21</v>
      </c>
      <c r="B49" s="32">
        <v>72</v>
      </c>
      <c r="C49" s="32">
        <v>93</v>
      </c>
      <c r="D49" s="31">
        <f t="shared" si="0"/>
        <v>0</v>
      </c>
      <c r="E49" s="31">
        <f>'President - Erie County'!E304</f>
        <v>165</v>
      </c>
      <c r="F49" s="31">
        <f t="shared" si="2"/>
        <v>165</v>
      </c>
      <c r="G49" s="8"/>
      <c r="J49" s="2"/>
    </row>
    <row r="50" spans="1:10" ht="12" customHeight="1" x14ac:dyDescent="0.2">
      <c r="A50" s="12" t="s">
        <v>22</v>
      </c>
      <c r="B50" s="32">
        <v>86</v>
      </c>
      <c r="C50" s="32">
        <v>101</v>
      </c>
      <c r="D50" s="31">
        <f t="shared" si="0"/>
        <v>2</v>
      </c>
      <c r="E50" s="31">
        <f>'President - Erie County'!E305</f>
        <v>189</v>
      </c>
      <c r="F50" s="31">
        <f t="shared" si="2"/>
        <v>189</v>
      </c>
      <c r="G50" s="8"/>
    </row>
    <row r="51" spans="1:10" ht="12" customHeight="1" x14ac:dyDescent="0.2">
      <c r="A51" s="12" t="s">
        <v>23</v>
      </c>
      <c r="B51" s="32">
        <v>68</v>
      </c>
      <c r="C51" s="32">
        <v>74</v>
      </c>
      <c r="D51" s="31">
        <f t="shared" si="0"/>
        <v>1</v>
      </c>
      <c r="E51" s="31">
        <f>'President - Erie County'!E306</f>
        <v>143</v>
      </c>
      <c r="F51" s="31">
        <f t="shared" si="2"/>
        <v>143</v>
      </c>
      <c r="G51" s="8"/>
    </row>
    <row r="52" spans="1:10" s="41" customFormat="1" ht="12" customHeight="1" x14ac:dyDescent="0.2">
      <c r="A52" s="3" t="s">
        <v>0</v>
      </c>
      <c r="B52" s="13">
        <f>SUM(B37:B51)</f>
        <v>1260</v>
      </c>
      <c r="C52" s="13">
        <f>SUM(C37:C51)</f>
        <v>1316</v>
      </c>
      <c r="D52" s="35">
        <f t="shared" si="0"/>
        <v>20</v>
      </c>
      <c r="E52" s="13">
        <f>SUM(E37:E51)</f>
        <v>2596</v>
      </c>
      <c r="F52" s="13">
        <f>SUM(F37:F51)</f>
        <v>2596</v>
      </c>
      <c r="G52" s="15"/>
    </row>
    <row r="53" spans="1:10" ht="12" customHeight="1" x14ac:dyDescent="0.2">
      <c r="A53" s="3"/>
      <c r="B53" s="21"/>
      <c r="C53" s="21"/>
      <c r="D53" s="31"/>
      <c r="E53" s="21"/>
      <c r="F53" s="31"/>
      <c r="G53" s="8"/>
    </row>
    <row r="54" spans="1:10" ht="12" customHeight="1" x14ac:dyDescent="0.2">
      <c r="A54" s="11" t="s">
        <v>59</v>
      </c>
      <c r="B54" s="31"/>
      <c r="C54" s="31"/>
      <c r="D54" s="31"/>
      <c r="E54" s="31"/>
      <c r="F54" s="31"/>
      <c r="G54" s="8"/>
    </row>
    <row r="55" spans="1:10" x14ac:dyDescent="0.2">
      <c r="A55" s="12" t="s">
        <v>3</v>
      </c>
      <c r="B55" s="32">
        <v>127</v>
      </c>
      <c r="C55" s="32">
        <v>73</v>
      </c>
      <c r="D55" s="31">
        <f t="shared" si="0"/>
        <v>3</v>
      </c>
      <c r="E55" s="31">
        <f>'President - Erie County'!E310</f>
        <v>203</v>
      </c>
      <c r="F55" s="31">
        <f>SUM(E55:E55)</f>
        <v>203</v>
      </c>
      <c r="G55" s="8"/>
    </row>
    <row r="56" spans="1:10" ht="12" customHeight="1" x14ac:dyDescent="0.2">
      <c r="A56" s="12" t="s">
        <v>156</v>
      </c>
      <c r="B56" s="32">
        <v>41</v>
      </c>
      <c r="C56" s="32">
        <v>42</v>
      </c>
      <c r="D56" s="31">
        <f t="shared" si="0"/>
        <v>1</v>
      </c>
      <c r="E56" s="31">
        <f>'President - Erie County'!E311</f>
        <v>84</v>
      </c>
      <c r="F56" s="31">
        <f>SUM(E56:E56)</f>
        <v>84</v>
      </c>
      <c r="G56" s="8"/>
    </row>
    <row r="57" spans="1:10" s="41" customFormat="1" ht="12" customHeight="1" x14ac:dyDescent="0.2">
      <c r="A57" s="3" t="s">
        <v>0</v>
      </c>
      <c r="B57" s="13">
        <f>SUM(B55:B56)</f>
        <v>168</v>
      </c>
      <c r="C57" s="13">
        <f>SUM(C55:C56)</f>
        <v>115</v>
      </c>
      <c r="D57" s="35">
        <f t="shared" si="0"/>
        <v>4</v>
      </c>
      <c r="E57" s="13">
        <f>SUM(E55:E56)</f>
        <v>287</v>
      </c>
      <c r="F57" s="13">
        <f>SUM(F55:F56)</f>
        <v>287</v>
      </c>
      <c r="G57" s="15"/>
    </row>
    <row r="58" spans="1:10" ht="12" customHeight="1" x14ac:dyDescent="0.2">
      <c r="A58" s="8"/>
      <c r="B58" s="31"/>
      <c r="C58" s="31"/>
      <c r="D58" s="31"/>
      <c r="E58" s="31"/>
      <c r="F58" s="31"/>
      <c r="G58" s="8"/>
    </row>
    <row r="59" spans="1:10" ht="12" customHeight="1" x14ac:dyDescent="0.2">
      <c r="A59" s="11" t="s">
        <v>60</v>
      </c>
      <c r="B59" s="31"/>
      <c r="C59" s="31"/>
      <c r="D59" s="31"/>
      <c r="E59" s="31"/>
      <c r="F59" s="31"/>
      <c r="G59" s="8"/>
    </row>
    <row r="60" spans="1:10" x14ac:dyDescent="0.2">
      <c r="A60" s="12" t="s">
        <v>3</v>
      </c>
      <c r="B60" s="32">
        <v>62</v>
      </c>
      <c r="C60" s="32">
        <v>26</v>
      </c>
      <c r="D60" s="31">
        <f t="shared" si="0"/>
        <v>1</v>
      </c>
      <c r="E60" s="31">
        <f>'President - Erie County'!E315</f>
        <v>89</v>
      </c>
      <c r="F60" s="31">
        <f>SUM(E60:E60)</f>
        <v>89</v>
      </c>
      <c r="G60" s="8"/>
    </row>
    <row r="61" spans="1:10" ht="12.2" customHeight="1" x14ac:dyDescent="0.2">
      <c r="A61" s="12" t="s">
        <v>154</v>
      </c>
      <c r="B61" s="32">
        <v>35</v>
      </c>
      <c r="C61" s="32">
        <v>25</v>
      </c>
      <c r="D61" s="31">
        <f t="shared" si="0"/>
        <v>0</v>
      </c>
      <c r="E61" s="31">
        <f>'President - Erie County'!E316</f>
        <v>60</v>
      </c>
      <c r="F61" s="31">
        <f>SUM(E61:E61)</f>
        <v>60</v>
      </c>
      <c r="G61" s="8"/>
    </row>
    <row r="62" spans="1:10" ht="12.2" customHeight="1" x14ac:dyDescent="0.2">
      <c r="A62" s="12" t="s">
        <v>5</v>
      </c>
      <c r="B62" s="32">
        <v>87</v>
      </c>
      <c r="C62" s="32">
        <v>65</v>
      </c>
      <c r="D62" s="31">
        <f t="shared" si="0"/>
        <v>3</v>
      </c>
      <c r="E62" s="31">
        <f>'President - Erie County'!E317</f>
        <v>155</v>
      </c>
      <c r="F62" s="31">
        <f>SUM(E62:E62)</f>
        <v>155</v>
      </c>
      <c r="G62" s="8"/>
    </row>
    <row r="63" spans="1:10" s="41" customFormat="1" ht="12.2" customHeight="1" x14ac:dyDescent="0.2">
      <c r="A63" s="3" t="s">
        <v>0</v>
      </c>
      <c r="B63" s="13">
        <f>SUM(B60:B62)</f>
        <v>184</v>
      </c>
      <c r="C63" s="13">
        <f>SUM(C60:C62)</f>
        <v>116</v>
      </c>
      <c r="D63" s="35">
        <f t="shared" si="0"/>
        <v>4</v>
      </c>
      <c r="E63" s="13">
        <f>SUM(E60:E62)</f>
        <v>304</v>
      </c>
      <c r="F63" s="13">
        <f>SUM(F60:F62)</f>
        <v>304</v>
      </c>
      <c r="G63" s="15"/>
    </row>
    <row r="64" spans="1:10" ht="12" customHeight="1" x14ac:dyDescent="0.2">
      <c r="A64" s="3"/>
      <c r="B64" s="21"/>
      <c r="C64" s="21"/>
      <c r="D64" s="31"/>
      <c r="E64" s="21"/>
      <c r="F64" s="31"/>
      <c r="G64" s="8"/>
    </row>
    <row r="65" spans="1:7" ht="12" customHeight="1" x14ac:dyDescent="0.2">
      <c r="A65" s="11" t="s">
        <v>61</v>
      </c>
      <c r="B65" s="31"/>
      <c r="C65" s="31"/>
      <c r="D65" s="31"/>
      <c r="E65" s="31"/>
      <c r="F65" s="31"/>
      <c r="G65" s="8"/>
    </row>
    <row r="66" spans="1:7" x14ac:dyDescent="0.2">
      <c r="A66" s="12" t="s">
        <v>3</v>
      </c>
      <c r="B66" s="32">
        <v>218</v>
      </c>
      <c r="C66" s="32">
        <v>152</v>
      </c>
      <c r="D66" s="31">
        <f t="shared" si="0"/>
        <v>4</v>
      </c>
      <c r="E66" s="31">
        <f>'President - Erie County'!E321</f>
        <v>374</v>
      </c>
      <c r="F66" s="31">
        <f>SUM(E66:E66)</f>
        <v>374</v>
      </c>
      <c r="G66" s="8"/>
    </row>
    <row r="67" spans="1:7" ht="12" customHeight="1" x14ac:dyDescent="0.2">
      <c r="A67" s="12" t="s">
        <v>4</v>
      </c>
      <c r="B67" s="32">
        <v>35</v>
      </c>
      <c r="C67" s="32">
        <v>22</v>
      </c>
      <c r="D67" s="31">
        <f t="shared" si="0"/>
        <v>0</v>
      </c>
      <c r="E67" s="31">
        <f>'President - Erie County'!E322</f>
        <v>57</v>
      </c>
      <c r="F67" s="31">
        <f>SUM(E67:E67)</f>
        <v>57</v>
      </c>
      <c r="G67" s="8"/>
    </row>
    <row r="68" spans="1:7" ht="12" customHeight="1" x14ac:dyDescent="0.2">
      <c r="A68" s="12" t="s">
        <v>5</v>
      </c>
      <c r="B68" s="32">
        <v>35</v>
      </c>
      <c r="C68" s="32">
        <v>33</v>
      </c>
      <c r="D68" s="31">
        <f t="shared" si="0"/>
        <v>0</v>
      </c>
      <c r="E68" s="31">
        <f>'President - Erie County'!E323</f>
        <v>68</v>
      </c>
      <c r="F68" s="31">
        <f>SUM(E68:E68)</f>
        <v>68</v>
      </c>
      <c r="G68" s="8"/>
    </row>
    <row r="69" spans="1:7" ht="12" customHeight="1" x14ac:dyDescent="0.2">
      <c r="A69" s="12" t="s">
        <v>6</v>
      </c>
      <c r="B69" s="32">
        <v>25</v>
      </c>
      <c r="C69" s="32">
        <v>21</v>
      </c>
      <c r="D69" s="31">
        <f t="shared" si="0"/>
        <v>0</v>
      </c>
      <c r="E69" s="31">
        <f>'President - Erie County'!E324</f>
        <v>46</v>
      </c>
      <c r="F69" s="31">
        <f>SUM(E69:E69)</f>
        <v>46</v>
      </c>
      <c r="G69" s="8"/>
    </row>
    <row r="70" spans="1:7" s="41" customFormat="1" ht="12" customHeight="1" x14ac:dyDescent="0.2">
      <c r="A70" s="3" t="s">
        <v>0</v>
      </c>
      <c r="B70" s="13">
        <f>SUM(B66:B69)</f>
        <v>313</v>
      </c>
      <c r="C70" s="13">
        <f>SUM(C66:C69)</f>
        <v>228</v>
      </c>
      <c r="D70" s="35">
        <f t="shared" ref="D70:D133" si="3">F70-SUM(B70:C70)</f>
        <v>4</v>
      </c>
      <c r="E70" s="13">
        <f>SUM(E66:E69)</f>
        <v>545</v>
      </c>
      <c r="F70" s="13">
        <f>SUM(F66:F69)</f>
        <v>545</v>
      </c>
      <c r="G70" s="15"/>
    </row>
    <row r="71" spans="1:7" ht="12" customHeight="1" x14ac:dyDescent="0.2">
      <c r="A71" s="3"/>
      <c r="B71" s="18"/>
      <c r="C71" s="18"/>
      <c r="D71" s="31"/>
      <c r="E71" s="18"/>
      <c r="F71" s="33"/>
      <c r="G71" s="8"/>
    </row>
    <row r="72" spans="1:7" ht="12" customHeight="1" x14ac:dyDescent="0.2">
      <c r="A72" s="11" t="s">
        <v>94</v>
      </c>
      <c r="B72" s="31"/>
      <c r="C72" s="31"/>
      <c r="D72" s="31"/>
      <c r="E72" s="31"/>
      <c r="F72" s="31"/>
      <c r="G72" s="8"/>
    </row>
    <row r="73" spans="1:7" x14ac:dyDescent="0.2">
      <c r="A73" s="12" t="s">
        <v>3</v>
      </c>
      <c r="B73" s="32">
        <v>101</v>
      </c>
      <c r="C73" s="32">
        <v>67</v>
      </c>
      <c r="D73" s="31">
        <f t="shared" si="3"/>
        <v>6</v>
      </c>
      <c r="E73" s="31">
        <f>'President - Erie County'!E328</f>
        <v>174</v>
      </c>
      <c r="F73" s="31">
        <f>SUM(E73:E73)</f>
        <v>174</v>
      </c>
      <c r="G73" s="8"/>
    </row>
    <row r="74" spans="1:7" ht="12" customHeight="1" x14ac:dyDescent="0.2">
      <c r="A74" s="12" t="s">
        <v>4</v>
      </c>
      <c r="B74" s="32">
        <v>152</v>
      </c>
      <c r="C74" s="32">
        <v>70</v>
      </c>
      <c r="D74" s="31">
        <f t="shared" si="3"/>
        <v>2</v>
      </c>
      <c r="E74" s="31">
        <f>'President - Erie County'!E329</f>
        <v>224</v>
      </c>
      <c r="F74" s="31">
        <f>SUM(E74:E74)</f>
        <v>224</v>
      </c>
      <c r="G74" s="8"/>
    </row>
    <row r="75" spans="1:7" ht="12" customHeight="1" x14ac:dyDescent="0.2">
      <c r="A75" s="12" t="s">
        <v>5</v>
      </c>
      <c r="B75" s="32">
        <v>111</v>
      </c>
      <c r="C75" s="32">
        <v>77</v>
      </c>
      <c r="D75" s="31">
        <f t="shared" si="3"/>
        <v>1</v>
      </c>
      <c r="E75" s="31">
        <f>'President - Erie County'!E330</f>
        <v>189</v>
      </c>
      <c r="F75" s="31">
        <f>SUM(E75:E75)</f>
        <v>189</v>
      </c>
      <c r="G75" s="8"/>
    </row>
    <row r="76" spans="1:7" s="41" customFormat="1" ht="12" customHeight="1" x14ac:dyDescent="0.2">
      <c r="A76" s="3" t="s">
        <v>0</v>
      </c>
      <c r="B76" s="13">
        <f>SUM(B73:B75)</f>
        <v>364</v>
      </c>
      <c r="C76" s="13">
        <f>SUM(C73:C75)</f>
        <v>214</v>
      </c>
      <c r="D76" s="35">
        <f t="shared" si="3"/>
        <v>9</v>
      </c>
      <c r="E76" s="13">
        <f>SUM(E73:E75)</f>
        <v>587</v>
      </c>
      <c r="F76" s="13">
        <f>SUM(F73:F75)</f>
        <v>587</v>
      </c>
      <c r="G76" s="15"/>
    </row>
    <row r="77" spans="1:7" x14ac:dyDescent="0.2">
      <c r="A77" s="8"/>
      <c r="B77" s="31"/>
      <c r="C77" s="31"/>
      <c r="D77" s="31"/>
      <c r="E77" s="31"/>
      <c r="F77" s="31"/>
      <c r="G77" s="8"/>
    </row>
    <row r="78" spans="1:7" x14ac:dyDescent="0.2">
      <c r="A78" s="11" t="s">
        <v>95</v>
      </c>
      <c r="B78" s="31"/>
      <c r="C78" s="31"/>
      <c r="D78" s="31"/>
      <c r="E78" s="31"/>
      <c r="F78" s="31"/>
      <c r="G78" s="8"/>
    </row>
    <row r="79" spans="1:7" ht="14.85" customHeight="1" x14ac:dyDescent="0.2">
      <c r="A79" s="12" t="s">
        <v>3</v>
      </c>
      <c r="B79" s="32">
        <v>173</v>
      </c>
      <c r="C79" s="32">
        <v>151</v>
      </c>
      <c r="D79" s="31">
        <f t="shared" si="3"/>
        <v>5</v>
      </c>
      <c r="E79" s="31">
        <f>'President - Erie County'!E334</f>
        <v>329</v>
      </c>
      <c r="F79" s="31">
        <f>SUM(E79:E79)</f>
        <v>329</v>
      </c>
      <c r="G79" s="8"/>
    </row>
    <row r="80" spans="1:7" ht="12" customHeight="1" x14ac:dyDescent="0.2">
      <c r="A80" s="12" t="s">
        <v>4</v>
      </c>
      <c r="B80" s="32">
        <v>108</v>
      </c>
      <c r="C80" s="32">
        <v>100</v>
      </c>
      <c r="D80" s="31">
        <f t="shared" si="3"/>
        <v>1</v>
      </c>
      <c r="E80" s="31">
        <f>'President - Erie County'!E335</f>
        <v>209</v>
      </c>
      <c r="F80" s="31">
        <f>SUM(E80:E80)</f>
        <v>209</v>
      </c>
      <c r="G80" s="8"/>
    </row>
    <row r="81" spans="1:7" ht="12" customHeight="1" x14ac:dyDescent="0.2">
      <c r="A81" s="12" t="s">
        <v>5</v>
      </c>
      <c r="B81" s="32">
        <v>145</v>
      </c>
      <c r="C81" s="32">
        <v>105</v>
      </c>
      <c r="D81" s="31">
        <f t="shared" si="3"/>
        <v>2</v>
      </c>
      <c r="E81" s="31">
        <f>'President - Erie County'!E336</f>
        <v>252</v>
      </c>
      <c r="F81" s="31">
        <f>SUM(E81:E81)</f>
        <v>252</v>
      </c>
      <c r="G81" s="8"/>
    </row>
    <row r="82" spans="1:7" ht="11.25" customHeight="1" x14ac:dyDescent="0.2">
      <c r="A82" s="12" t="s">
        <v>8</v>
      </c>
      <c r="B82" s="32">
        <v>104</v>
      </c>
      <c r="C82" s="32">
        <v>89</v>
      </c>
      <c r="D82" s="31">
        <f t="shared" si="3"/>
        <v>1</v>
      </c>
      <c r="E82" s="31">
        <f>'President - Erie County'!E337</f>
        <v>194</v>
      </c>
      <c r="F82" s="31">
        <f>SUM(E82:E82)</f>
        <v>194</v>
      </c>
      <c r="G82" s="8"/>
    </row>
    <row r="83" spans="1:7" s="41" customFormat="1" ht="12" customHeight="1" x14ac:dyDescent="0.2">
      <c r="A83" s="3" t="s">
        <v>0</v>
      </c>
      <c r="B83" s="13">
        <f>SUM(B79:B82)</f>
        <v>530</v>
      </c>
      <c r="C83" s="13">
        <f>SUM(C79:C82)</f>
        <v>445</v>
      </c>
      <c r="D83" s="35">
        <f t="shared" si="3"/>
        <v>9</v>
      </c>
      <c r="E83" s="13">
        <f>SUM(E79:E82)</f>
        <v>984</v>
      </c>
      <c r="F83" s="13">
        <f>SUM(F79:F82)</f>
        <v>984</v>
      </c>
      <c r="G83" s="15"/>
    </row>
    <row r="84" spans="1:7" ht="12" customHeight="1" x14ac:dyDescent="0.2">
      <c r="A84" s="11" t="s">
        <v>96</v>
      </c>
      <c r="B84" s="31"/>
      <c r="C84" s="31"/>
      <c r="D84" s="31"/>
      <c r="E84" s="31"/>
      <c r="F84" s="31"/>
      <c r="G84" s="8"/>
    </row>
    <row r="85" spans="1:7" x14ac:dyDescent="0.2">
      <c r="A85" s="12" t="s">
        <v>3</v>
      </c>
      <c r="B85" s="32">
        <v>69</v>
      </c>
      <c r="C85" s="32">
        <v>70</v>
      </c>
      <c r="D85" s="31">
        <f t="shared" si="3"/>
        <v>2</v>
      </c>
      <c r="E85" s="31">
        <f>'President - Erie County'!E341</f>
        <v>141</v>
      </c>
      <c r="F85" s="31">
        <f t="shared" ref="F85:F93" si="4">SUM(E85:E85)</f>
        <v>141</v>
      </c>
      <c r="G85" s="8"/>
    </row>
    <row r="86" spans="1:7" ht="14.85" customHeight="1" x14ac:dyDescent="0.2">
      <c r="A86" s="12" t="s">
        <v>157</v>
      </c>
      <c r="B86" s="32">
        <v>121</v>
      </c>
      <c r="C86" s="32">
        <v>62</v>
      </c>
      <c r="D86" s="31">
        <f t="shared" si="3"/>
        <v>6</v>
      </c>
      <c r="E86" s="31">
        <f>'President - Erie County'!E342</f>
        <v>189</v>
      </c>
      <c r="F86" s="31">
        <f t="shared" si="4"/>
        <v>189</v>
      </c>
      <c r="G86" s="8"/>
    </row>
    <row r="87" spans="1:7" ht="11.85" customHeight="1" x14ac:dyDescent="0.2">
      <c r="A87" s="12" t="s">
        <v>5</v>
      </c>
      <c r="B87" s="32">
        <v>110</v>
      </c>
      <c r="C87" s="32">
        <v>98</v>
      </c>
      <c r="D87" s="31">
        <f t="shared" si="3"/>
        <v>2</v>
      </c>
      <c r="E87" s="31">
        <f>'President - Erie County'!E343</f>
        <v>210</v>
      </c>
      <c r="F87" s="31">
        <f t="shared" si="4"/>
        <v>210</v>
      </c>
      <c r="G87" s="8"/>
    </row>
    <row r="88" spans="1:7" ht="11.85" customHeight="1" x14ac:dyDescent="0.2">
      <c r="A88" s="12" t="s">
        <v>7</v>
      </c>
      <c r="B88" s="32">
        <v>228</v>
      </c>
      <c r="C88" s="32">
        <v>179</v>
      </c>
      <c r="D88" s="31">
        <f t="shared" si="3"/>
        <v>7</v>
      </c>
      <c r="E88" s="31">
        <f>'President - Erie County'!E344</f>
        <v>414</v>
      </c>
      <c r="F88" s="31">
        <f t="shared" si="4"/>
        <v>414</v>
      </c>
      <c r="G88" s="8"/>
    </row>
    <row r="89" spans="1:7" ht="11.85" customHeight="1" x14ac:dyDescent="0.2">
      <c r="A89" s="12" t="s">
        <v>8</v>
      </c>
      <c r="B89" s="32">
        <v>200</v>
      </c>
      <c r="C89" s="32">
        <v>132</v>
      </c>
      <c r="D89" s="31">
        <f t="shared" si="3"/>
        <v>5</v>
      </c>
      <c r="E89" s="31">
        <f>'President - Erie County'!E345</f>
        <v>337</v>
      </c>
      <c r="F89" s="31">
        <f t="shared" si="4"/>
        <v>337</v>
      </c>
      <c r="G89" s="8"/>
    </row>
    <row r="90" spans="1:7" ht="11.85" customHeight="1" x14ac:dyDescent="0.2">
      <c r="A90" s="12" t="s">
        <v>9</v>
      </c>
      <c r="B90" s="32">
        <v>28</v>
      </c>
      <c r="C90" s="32">
        <v>46</v>
      </c>
      <c r="D90" s="31">
        <f t="shared" si="3"/>
        <v>3</v>
      </c>
      <c r="E90" s="31">
        <f>'President - Erie County'!E346</f>
        <v>77</v>
      </c>
      <c r="F90" s="31">
        <f t="shared" si="4"/>
        <v>77</v>
      </c>
      <c r="G90" s="8"/>
    </row>
    <row r="91" spans="1:7" ht="11.85" customHeight="1" x14ac:dyDescent="0.2">
      <c r="A91" s="12" t="s">
        <v>10</v>
      </c>
      <c r="B91" s="32">
        <v>54</v>
      </c>
      <c r="C91" s="32">
        <v>44</v>
      </c>
      <c r="D91" s="31">
        <f t="shared" si="3"/>
        <v>3</v>
      </c>
      <c r="E91" s="31">
        <f>'President - Erie County'!E347</f>
        <v>101</v>
      </c>
      <c r="F91" s="31">
        <f t="shared" si="4"/>
        <v>101</v>
      </c>
      <c r="G91" s="8"/>
    </row>
    <row r="92" spans="1:7" ht="11.85" customHeight="1" x14ac:dyDescent="0.2">
      <c r="A92" s="12" t="s">
        <v>12</v>
      </c>
      <c r="B92" s="32">
        <v>91</v>
      </c>
      <c r="C92" s="32">
        <v>48</v>
      </c>
      <c r="D92" s="31">
        <f t="shared" si="3"/>
        <v>1</v>
      </c>
      <c r="E92" s="31">
        <f>'President - Erie County'!E348</f>
        <v>140</v>
      </c>
      <c r="F92" s="31">
        <f t="shared" si="4"/>
        <v>140</v>
      </c>
      <c r="G92" s="8"/>
    </row>
    <row r="93" spans="1:7" ht="11.85" customHeight="1" x14ac:dyDescent="0.2">
      <c r="A93" s="12" t="s">
        <v>15</v>
      </c>
      <c r="B93" s="32">
        <v>69</v>
      </c>
      <c r="C93" s="32">
        <v>52</v>
      </c>
      <c r="D93" s="31">
        <f t="shared" si="3"/>
        <v>1</v>
      </c>
      <c r="E93" s="31">
        <f>'President - Erie County'!E349</f>
        <v>122</v>
      </c>
      <c r="F93" s="31">
        <f t="shared" si="4"/>
        <v>122</v>
      </c>
      <c r="G93" s="8"/>
    </row>
    <row r="94" spans="1:7" s="41" customFormat="1" ht="11.85" customHeight="1" x14ac:dyDescent="0.2">
      <c r="A94" s="3" t="s">
        <v>0</v>
      </c>
      <c r="B94" s="13">
        <f>SUM(B85:B93)</f>
        <v>970</v>
      </c>
      <c r="C94" s="13">
        <f>SUM(C85:C93)</f>
        <v>731</v>
      </c>
      <c r="D94" s="35">
        <f t="shared" si="3"/>
        <v>30</v>
      </c>
      <c r="E94" s="13">
        <f>SUM(E85:E93)</f>
        <v>1731</v>
      </c>
      <c r="F94" s="13">
        <f>SUM(F85:F93)</f>
        <v>1731</v>
      </c>
      <c r="G94" s="15"/>
    </row>
    <row r="95" spans="1:7" ht="11.85" customHeight="1" x14ac:dyDescent="0.2">
      <c r="A95" s="8"/>
      <c r="B95" s="31"/>
      <c r="C95" s="31"/>
      <c r="D95" s="31"/>
      <c r="E95" s="31"/>
      <c r="F95" s="31"/>
      <c r="G95" s="8"/>
    </row>
    <row r="96" spans="1:7" ht="12" customHeight="1" x14ac:dyDescent="0.2">
      <c r="A96" s="11" t="s">
        <v>98</v>
      </c>
      <c r="B96" s="31"/>
      <c r="C96" s="31"/>
      <c r="D96" s="31"/>
      <c r="E96" s="31"/>
      <c r="F96" s="31"/>
      <c r="G96" s="8"/>
    </row>
    <row r="97" spans="1:7" ht="11.85" customHeight="1" x14ac:dyDescent="0.2">
      <c r="A97" s="12" t="s">
        <v>3</v>
      </c>
      <c r="B97" s="32">
        <v>98</v>
      </c>
      <c r="C97" s="32">
        <v>70</v>
      </c>
      <c r="D97" s="31">
        <f t="shared" si="3"/>
        <v>2</v>
      </c>
      <c r="E97" s="31">
        <f>'President - Erie County'!E364</f>
        <v>170</v>
      </c>
      <c r="F97" s="31">
        <f t="shared" ref="F97:F117" si="5">SUM(E97:E97)</f>
        <v>170</v>
      </c>
      <c r="G97" s="8"/>
    </row>
    <row r="98" spans="1:7" ht="14.85" customHeight="1" x14ac:dyDescent="0.2">
      <c r="A98" s="12" t="s">
        <v>4</v>
      </c>
      <c r="B98" s="32">
        <v>161</v>
      </c>
      <c r="C98" s="32">
        <v>101</v>
      </c>
      <c r="D98" s="31">
        <f t="shared" si="3"/>
        <v>2</v>
      </c>
      <c r="E98" s="31">
        <f>'President - Erie County'!E365</f>
        <v>264</v>
      </c>
      <c r="F98" s="31">
        <f t="shared" si="5"/>
        <v>264</v>
      </c>
      <c r="G98" s="8"/>
    </row>
    <row r="99" spans="1:7" ht="12" customHeight="1" x14ac:dyDescent="0.2">
      <c r="A99" s="12" t="s">
        <v>6</v>
      </c>
      <c r="B99" s="32">
        <v>196</v>
      </c>
      <c r="C99" s="32">
        <v>156</v>
      </c>
      <c r="D99" s="31">
        <f t="shared" si="3"/>
        <v>6</v>
      </c>
      <c r="E99" s="31">
        <f>'President - Erie County'!E366</f>
        <v>358</v>
      </c>
      <c r="F99" s="31">
        <f t="shared" si="5"/>
        <v>358</v>
      </c>
      <c r="G99" s="8"/>
    </row>
    <row r="100" spans="1:7" ht="12" customHeight="1" x14ac:dyDescent="0.2">
      <c r="A100" s="12" t="s">
        <v>7</v>
      </c>
      <c r="B100" s="32">
        <v>201</v>
      </c>
      <c r="C100" s="32">
        <v>194</v>
      </c>
      <c r="D100" s="31">
        <f t="shared" si="3"/>
        <v>8</v>
      </c>
      <c r="E100" s="31">
        <f>'President - Erie County'!E367</f>
        <v>403</v>
      </c>
      <c r="F100" s="31">
        <f t="shared" si="5"/>
        <v>403</v>
      </c>
      <c r="G100" s="8"/>
    </row>
    <row r="101" spans="1:7" ht="12" customHeight="1" x14ac:dyDescent="0.2">
      <c r="A101" s="12" t="s">
        <v>10</v>
      </c>
      <c r="B101" s="32">
        <v>151</v>
      </c>
      <c r="C101" s="32">
        <v>127</v>
      </c>
      <c r="D101" s="31">
        <f t="shared" si="3"/>
        <v>3</v>
      </c>
      <c r="E101" s="31">
        <f>'President - Erie County'!E368</f>
        <v>281</v>
      </c>
      <c r="F101" s="31">
        <f t="shared" si="5"/>
        <v>281</v>
      </c>
      <c r="G101" s="8"/>
    </row>
    <row r="102" spans="1:7" ht="12" customHeight="1" x14ac:dyDescent="0.2">
      <c r="A102" s="12" t="s">
        <v>11</v>
      </c>
      <c r="B102" s="32">
        <v>192</v>
      </c>
      <c r="C102" s="32">
        <v>148</v>
      </c>
      <c r="D102" s="31">
        <f t="shared" si="3"/>
        <v>2</v>
      </c>
      <c r="E102" s="31">
        <f>'President - Erie County'!E369</f>
        <v>342</v>
      </c>
      <c r="F102" s="31">
        <f t="shared" si="5"/>
        <v>342</v>
      </c>
      <c r="G102" s="8"/>
    </row>
    <row r="103" spans="1:7" ht="9.9499999999999993" customHeight="1" x14ac:dyDescent="0.2">
      <c r="A103" s="12" t="s">
        <v>13</v>
      </c>
      <c r="B103" s="32">
        <v>249</v>
      </c>
      <c r="C103" s="32">
        <v>249</v>
      </c>
      <c r="D103" s="31">
        <f t="shared" si="3"/>
        <v>9</v>
      </c>
      <c r="E103" s="31">
        <f>'President - Erie County'!E370</f>
        <v>507</v>
      </c>
      <c r="F103" s="31">
        <f t="shared" si="5"/>
        <v>507</v>
      </c>
      <c r="G103" s="8"/>
    </row>
    <row r="104" spans="1:7" ht="11.85" customHeight="1" x14ac:dyDescent="0.2">
      <c r="A104" s="12" t="s">
        <v>16</v>
      </c>
      <c r="B104" s="32">
        <v>255</v>
      </c>
      <c r="C104" s="32">
        <v>178</v>
      </c>
      <c r="D104" s="31">
        <f t="shared" si="3"/>
        <v>6</v>
      </c>
      <c r="E104" s="31">
        <f>'President - Erie County'!E371</f>
        <v>439</v>
      </c>
      <c r="F104" s="31">
        <f t="shared" si="5"/>
        <v>439</v>
      </c>
      <c r="G104" s="8"/>
    </row>
    <row r="105" spans="1:7" ht="11.85" customHeight="1" x14ac:dyDescent="0.2">
      <c r="A105" s="12" t="s">
        <v>19</v>
      </c>
      <c r="B105" s="32">
        <v>170</v>
      </c>
      <c r="C105" s="32">
        <v>131</v>
      </c>
      <c r="D105" s="31">
        <f t="shared" si="3"/>
        <v>5</v>
      </c>
      <c r="E105" s="31">
        <f>'President - Erie County'!E372</f>
        <v>306</v>
      </c>
      <c r="F105" s="31">
        <f t="shared" si="5"/>
        <v>306</v>
      </c>
      <c r="G105" s="8"/>
    </row>
    <row r="106" spans="1:7" ht="11.85" customHeight="1" x14ac:dyDescent="0.2">
      <c r="A106" s="12" t="s">
        <v>21</v>
      </c>
      <c r="B106" s="32">
        <v>172</v>
      </c>
      <c r="C106" s="32">
        <v>177</v>
      </c>
      <c r="D106" s="31">
        <f t="shared" si="3"/>
        <v>5</v>
      </c>
      <c r="E106" s="31">
        <f>'President - Erie County'!E373</f>
        <v>354</v>
      </c>
      <c r="F106" s="31">
        <f t="shared" si="5"/>
        <v>354</v>
      </c>
      <c r="G106" s="8"/>
    </row>
    <row r="107" spans="1:7" ht="11.85" customHeight="1" x14ac:dyDescent="0.2">
      <c r="A107" s="12" t="s">
        <v>23</v>
      </c>
      <c r="B107" s="32">
        <v>174</v>
      </c>
      <c r="C107" s="32">
        <v>160</v>
      </c>
      <c r="D107" s="31">
        <f t="shared" si="3"/>
        <v>2</v>
      </c>
      <c r="E107" s="31">
        <f>'President - Erie County'!E374</f>
        <v>336</v>
      </c>
      <c r="F107" s="31">
        <f t="shared" si="5"/>
        <v>336</v>
      </c>
      <c r="G107" s="8"/>
    </row>
    <row r="108" spans="1:7" ht="11.85" customHeight="1" x14ac:dyDescent="0.2">
      <c r="A108" s="12" t="s">
        <v>26</v>
      </c>
      <c r="B108" s="32">
        <v>82</v>
      </c>
      <c r="C108" s="32">
        <v>72</v>
      </c>
      <c r="D108" s="31">
        <f t="shared" si="3"/>
        <v>1</v>
      </c>
      <c r="E108" s="31">
        <f>'President - Erie County'!E375</f>
        <v>155</v>
      </c>
      <c r="F108" s="31">
        <f t="shared" si="5"/>
        <v>155</v>
      </c>
      <c r="G108" s="8"/>
    </row>
    <row r="109" spans="1:7" ht="11.85" customHeight="1" x14ac:dyDescent="0.2">
      <c r="A109" s="12" t="s">
        <v>27</v>
      </c>
      <c r="B109" s="32">
        <v>84</v>
      </c>
      <c r="C109" s="32">
        <v>85</v>
      </c>
      <c r="D109" s="31">
        <f t="shared" si="3"/>
        <v>4</v>
      </c>
      <c r="E109" s="31">
        <f>'President - Erie County'!E376</f>
        <v>173</v>
      </c>
      <c r="F109" s="31">
        <f t="shared" si="5"/>
        <v>173</v>
      </c>
      <c r="G109" s="8"/>
    </row>
    <row r="110" spans="1:7" ht="11.85" customHeight="1" x14ac:dyDescent="0.2">
      <c r="A110" s="12" t="s">
        <v>28</v>
      </c>
      <c r="B110" s="32">
        <v>69</v>
      </c>
      <c r="C110" s="32">
        <v>39</v>
      </c>
      <c r="D110" s="31">
        <f t="shared" si="3"/>
        <v>1</v>
      </c>
      <c r="E110" s="31">
        <f>'President - Erie County'!E377</f>
        <v>109</v>
      </c>
      <c r="F110" s="31">
        <f t="shared" si="5"/>
        <v>109</v>
      </c>
      <c r="G110" s="8"/>
    </row>
    <row r="111" spans="1:7" ht="11.85" customHeight="1" x14ac:dyDescent="0.2">
      <c r="A111" s="12" t="s">
        <v>29</v>
      </c>
      <c r="B111" s="32">
        <v>203</v>
      </c>
      <c r="C111" s="32">
        <v>136</v>
      </c>
      <c r="D111" s="31">
        <f t="shared" si="3"/>
        <v>0</v>
      </c>
      <c r="E111" s="31">
        <f>'President - Erie County'!E378</f>
        <v>339</v>
      </c>
      <c r="F111" s="31">
        <f t="shared" si="5"/>
        <v>339</v>
      </c>
      <c r="G111" s="8"/>
    </row>
    <row r="112" spans="1:7" ht="11.85" customHeight="1" x14ac:dyDescent="0.2">
      <c r="A112" s="12" t="s">
        <v>31</v>
      </c>
      <c r="B112" s="32">
        <v>91</v>
      </c>
      <c r="C112" s="32">
        <v>67</v>
      </c>
      <c r="D112" s="31">
        <f t="shared" si="3"/>
        <v>1</v>
      </c>
      <c r="E112" s="31">
        <f>'President - Erie County'!E379</f>
        <v>159</v>
      </c>
      <c r="F112" s="31">
        <f t="shared" si="5"/>
        <v>159</v>
      </c>
      <c r="G112" s="8"/>
    </row>
    <row r="113" spans="1:7" ht="11.85" customHeight="1" x14ac:dyDescent="0.2">
      <c r="A113" s="12" t="s">
        <v>32</v>
      </c>
      <c r="B113" s="32">
        <v>75</v>
      </c>
      <c r="C113" s="32">
        <v>47</v>
      </c>
      <c r="D113" s="31">
        <f t="shared" si="3"/>
        <v>4</v>
      </c>
      <c r="E113" s="31">
        <f>'President - Erie County'!E380</f>
        <v>126</v>
      </c>
      <c r="F113" s="31">
        <f t="shared" si="5"/>
        <v>126</v>
      </c>
      <c r="G113" s="8"/>
    </row>
    <row r="114" spans="1:7" ht="11.85" customHeight="1" x14ac:dyDescent="0.2">
      <c r="A114" s="12" t="s">
        <v>33</v>
      </c>
      <c r="B114" s="32">
        <v>337</v>
      </c>
      <c r="C114" s="32">
        <v>244</v>
      </c>
      <c r="D114" s="31">
        <f t="shared" si="3"/>
        <v>3</v>
      </c>
      <c r="E114" s="31">
        <f>'President - Erie County'!E381</f>
        <v>584</v>
      </c>
      <c r="F114" s="31">
        <f t="shared" si="5"/>
        <v>584</v>
      </c>
      <c r="G114" s="8"/>
    </row>
    <row r="115" spans="1:7" ht="11.85" customHeight="1" x14ac:dyDescent="0.2">
      <c r="A115" s="12" t="s">
        <v>35</v>
      </c>
      <c r="B115" s="32">
        <v>211</v>
      </c>
      <c r="C115" s="32">
        <v>174</v>
      </c>
      <c r="D115" s="31">
        <f t="shared" si="3"/>
        <v>3</v>
      </c>
      <c r="E115" s="31">
        <f>'President - Erie County'!E382</f>
        <v>388</v>
      </c>
      <c r="F115" s="31">
        <f t="shared" si="5"/>
        <v>388</v>
      </c>
      <c r="G115" s="8"/>
    </row>
    <row r="116" spans="1:7" ht="11.85" customHeight="1" x14ac:dyDescent="0.2">
      <c r="A116" s="12" t="s">
        <v>37</v>
      </c>
      <c r="B116" s="32">
        <v>285</v>
      </c>
      <c r="C116" s="32">
        <v>236</v>
      </c>
      <c r="D116" s="31">
        <f t="shared" si="3"/>
        <v>0</v>
      </c>
      <c r="E116" s="31">
        <f>'President - Erie County'!E383</f>
        <v>521</v>
      </c>
      <c r="F116" s="31">
        <f t="shared" si="5"/>
        <v>521</v>
      </c>
      <c r="G116" s="8"/>
    </row>
    <row r="117" spans="1:7" ht="11.85" customHeight="1" x14ac:dyDescent="0.2">
      <c r="A117" s="12" t="s">
        <v>39</v>
      </c>
      <c r="B117" s="32">
        <v>152</v>
      </c>
      <c r="C117" s="32">
        <v>104</v>
      </c>
      <c r="D117" s="31">
        <f t="shared" si="3"/>
        <v>4</v>
      </c>
      <c r="E117" s="31">
        <f>'President - Erie County'!E384</f>
        <v>260</v>
      </c>
      <c r="F117" s="31">
        <f t="shared" si="5"/>
        <v>260</v>
      </c>
      <c r="G117" s="8"/>
    </row>
    <row r="118" spans="1:7" s="41" customFormat="1" ht="11.85" customHeight="1" x14ac:dyDescent="0.2">
      <c r="A118" s="3" t="s">
        <v>0</v>
      </c>
      <c r="B118" s="13">
        <f>SUM(B97:B117)</f>
        <v>3608</v>
      </c>
      <c r="C118" s="13">
        <f>SUM(C97:C117)</f>
        <v>2895</v>
      </c>
      <c r="D118" s="35">
        <f t="shared" si="3"/>
        <v>71</v>
      </c>
      <c r="E118" s="13">
        <f>SUM(E97:E117)</f>
        <v>6574</v>
      </c>
      <c r="F118" s="13">
        <f>SUM(F97:F117)</f>
        <v>6574</v>
      </c>
      <c r="G118" s="15"/>
    </row>
    <row r="119" spans="1:7" ht="11.85" customHeight="1" x14ac:dyDescent="0.2">
      <c r="A119" s="11" t="s">
        <v>99</v>
      </c>
      <c r="B119" s="31"/>
      <c r="C119" s="31"/>
      <c r="D119" s="31"/>
      <c r="E119" s="31"/>
      <c r="F119" s="31"/>
      <c r="G119" s="8"/>
    </row>
    <row r="120" spans="1:7" ht="11.85" customHeight="1" x14ac:dyDescent="0.2">
      <c r="A120" s="12" t="s">
        <v>3</v>
      </c>
      <c r="B120" s="32">
        <v>106</v>
      </c>
      <c r="C120" s="32">
        <v>74</v>
      </c>
      <c r="D120" s="31">
        <f t="shared" si="3"/>
        <v>1</v>
      </c>
      <c r="E120" s="31">
        <f>'President - Erie County'!E388</f>
        <v>181</v>
      </c>
      <c r="F120" s="31">
        <f>SUM(E120:E120)</f>
        <v>181</v>
      </c>
      <c r="G120" s="8"/>
    </row>
    <row r="121" spans="1:7" s="41" customFormat="1" ht="11.85" customHeight="1" x14ac:dyDescent="0.2">
      <c r="A121" s="3" t="s">
        <v>0</v>
      </c>
      <c r="B121" s="13">
        <v>106</v>
      </c>
      <c r="C121" s="13">
        <v>74</v>
      </c>
      <c r="D121" s="35">
        <f t="shared" si="3"/>
        <v>1</v>
      </c>
      <c r="E121" s="13">
        <f>SUM(E120:E120)</f>
        <v>181</v>
      </c>
      <c r="F121" s="13">
        <f>SUM(F120:F120)</f>
        <v>181</v>
      </c>
      <c r="G121" s="15"/>
    </row>
    <row r="122" spans="1:7" ht="11.85" customHeight="1" x14ac:dyDescent="0.2">
      <c r="A122" s="3"/>
      <c r="B122" s="34"/>
      <c r="C122" s="34"/>
      <c r="D122" s="31"/>
      <c r="E122" s="34"/>
      <c r="F122" s="31"/>
      <c r="G122" s="8"/>
    </row>
    <row r="123" spans="1:7" ht="11.85" customHeight="1" x14ac:dyDescent="0.2">
      <c r="A123" s="11" t="s">
        <v>100</v>
      </c>
      <c r="B123" s="31"/>
      <c r="C123" s="31"/>
      <c r="D123" s="31"/>
      <c r="E123" s="31"/>
      <c r="F123" s="31"/>
      <c r="G123" s="8"/>
    </row>
    <row r="124" spans="1:7" ht="11.85" customHeight="1" x14ac:dyDescent="0.2">
      <c r="A124" s="12" t="s">
        <v>3</v>
      </c>
      <c r="B124" s="32">
        <v>97</v>
      </c>
      <c r="C124" s="32">
        <v>108</v>
      </c>
      <c r="D124" s="31">
        <f t="shared" si="3"/>
        <v>1</v>
      </c>
      <c r="E124" s="31">
        <f>'President - Erie County'!E392</f>
        <v>206</v>
      </c>
      <c r="F124" s="31">
        <f t="shared" ref="F124:F140" si="6">SUM(E124:E124)</f>
        <v>206</v>
      </c>
      <c r="G124" s="8"/>
    </row>
    <row r="125" spans="1:7" ht="11.85" customHeight="1" x14ac:dyDescent="0.2">
      <c r="A125" s="12" t="s">
        <v>4</v>
      </c>
      <c r="B125" s="32">
        <v>155</v>
      </c>
      <c r="C125" s="32">
        <v>94</v>
      </c>
      <c r="D125" s="31">
        <f t="shared" si="3"/>
        <v>1</v>
      </c>
      <c r="E125" s="31">
        <f>'President - Erie County'!E393</f>
        <v>250</v>
      </c>
      <c r="F125" s="31">
        <f t="shared" si="6"/>
        <v>250</v>
      </c>
      <c r="G125" s="8"/>
    </row>
    <row r="126" spans="1:7" ht="11.85" customHeight="1" x14ac:dyDescent="0.2">
      <c r="A126" s="12" t="s">
        <v>6</v>
      </c>
      <c r="B126" s="32">
        <v>157</v>
      </c>
      <c r="C126" s="32">
        <v>121</v>
      </c>
      <c r="D126" s="31">
        <f t="shared" si="3"/>
        <v>1</v>
      </c>
      <c r="E126" s="31">
        <f>'President - Erie County'!E394</f>
        <v>279</v>
      </c>
      <c r="F126" s="31">
        <f t="shared" si="6"/>
        <v>279</v>
      </c>
      <c r="G126" s="8"/>
    </row>
    <row r="127" spans="1:7" ht="11.85" customHeight="1" x14ac:dyDescent="0.2">
      <c r="A127" s="12" t="s">
        <v>7</v>
      </c>
      <c r="B127" s="32">
        <v>81</v>
      </c>
      <c r="C127" s="32">
        <v>47</v>
      </c>
      <c r="D127" s="31">
        <f t="shared" si="3"/>
        <v>3</v>
      </c>
      <c r="E127" s="31">
        <f>'President - Erie County'!E395</f>
        <v>131</v>
      </c>
      <c r="F127" s="31">
        <f t="shared" si="6"/>
        <v>131</v>
      </c>
      <c r="G127" s="8"/>
    </row>
    <row r="128" spans="1:7" ht="11.85" customHeight="1" x14ac:dyDescent="0.2">
      <c r="A128" s="12" t="s">
        <v>10</v>
      </c>
      <c r="B128" s="32">
        <v>61</v>
      </c>
      <c r="C128" s="32">
        <v>45</v>
      </c>
      <c r="D128" s="31">
        <f t="shared" si="3"/>
        <v>1</v>
      </c>
      <c r="E128" s="31">
        <f>'President - Erie County'!E396</f>
        <v>107</v>
      </c>
      <c r="F128" s="31">
        <f t="shared" si="6"/>
        <v>107</v>
      </c>
      <c r="G128" s="8"/>
    </row>
    <row r="129" spans="1:7" ht="11.85" customHeight="1" x14ac:dyDescent="0.2">
      <c r="A129" s="12" t="s">
        <v>11</v>
      </c>
      <c r="B129" s="32">
        <v>170</v>
      </c>
      <c r="C129" s="32">
        <v>174</v>
      </c>
      <c r="D129" s="31">
        <f t="shared" si="3"/>
        <v>5</v>
      </c>
      <c r="E129" s="31">
        <f>'President - Erie County'!E397</f>
        <v>349</v>
      </c>
      <c r="F129" s="31">
        <f t="shared" si="6"/>
        <v>349</v>
      </c>
      <c r="G129" s="8"/>
    </row>
    <row r="130" spans="1:7" ht="11.85" customHeight="1" x14ac:dyDescent="0.2">
      <c r="A130" s="12" t="s">
        <v>12</v>
      </c>
      <c r="B130" s="32">
        <v>91</v>
      </c>
      <c r="C130" s="32">
        <v>76</v>
      </c>
      <c r="D130" s="31">
        <f t="shared" si="3"/>
        <v>3</v>
      </c>
      <c r="E130" s="31">
        <f>'President - Erie County'!E398</f>
        <v>170</v>
      </c>
      <c r="F130" s="31">
        <f t="shared" si="6"/>
        <v>170</v>
      </c>
      <c r="G130" s="8"/>
    </row>
    <row r="131" spans="1:7" ht="11.85" customHeight="1" x14ac:dyDescent="0.2">
      <c r="A131" s="12" t="s">
        <v>13</v>
      </c>
      <c r="B131" s="32">
        <v>170</v>
      </c>
      <c r="C131" s="32">
        <v>167</v>
      </c>
      <c r="D131" s="31">
        <f t="shared" si="3"/>
        <v>2</v>
      </c>
      <c r="E131" s="31">
        <f>'President - Erie County'!E399</f>
        <v>339</v>
      </c>
      <c r="F131" s="31">
        <f t="shared" si="6"/>
        <v>339</v>
      </c>
      <c r="G131" s="8"/>
    </row>
    <row r="132" spans="1:7" ht="12" customHeight="1" x14ac:dyDescent="0.2">
      <c r="A132" s="12" t="s">
        <v>16</v>
      </c>
      <c r="B132" s="32">
        <v>174</v>
      </c>
      <c r="C132" s="32">
        <v>110</v>
      </c>
      <c r="D132" s="31">
        <f t="shared" si="3"/>
        <v>0</v>
      </c>
      <c r="E132" s="31">
        <f>'President - Erie County'!E400</f>
        <v>284</v>
      </c>
      <c r="F132" s="31">
        <f t="shared" si="6"/>
        <v>284</v>
      </c>
      <c r="G132" s="8"/>
    </row>
    <row r="133" spans="1:7" ht="12" customHeight="1" x14ac:dyDescent="0.2">
      <c r="A133" s="12" t="s">
        <v>18</v>
      </c>
      <c r="B133" s="32">
        <v>98</v>
      </c>
      <c r="C133" s="32">
        <v>61</v>
      </c>
      <c r="D133" s="31">
        <f t="shared" si="3"/>
        <v>2</v>
      </c>
      <c r="E133" s="31">
        <f>'President - Erie County'!E401</f>
        <v>161</v>
      </c>
      <c r="F133" s="31">
        <f t="shared" si="6"/>
        <v>161</v>
      </c>
      <c r="G133" s="8"/>
    </row>
    <row r="134" spans="1:7" x14ac:dyDescent="0.2">
      <c r="A134" s="12" t="s">
        <v>19</v>
      </c>
      <c r="B134" s="32">
        <v>47</v>
      </c>
      <c r="C134" s="32">
        <v>55</v>
      </c>
      <c r="D134" s="31">
        <f t="shared" ref="D134:D197" si="7">F134-SUM(B134:C134)</f>
        <v>0</v>
      </c>
      <c r="E134" s="31">
        <f>'President - Erie County'!E402</f>
        <v>102</v>
      </c>
      <c r="F134" s="31">
        <f t="shared" si="6"/>
        <v>102</v>
      </c>
      <c r="G134" s="8"/>
    </row>
    <row r="135" spans="1:7" ht="12.75" customHeight="1" x14ac:dyDescent="0.2">
      <c r="A135" s="12" t="s">
        <v>20</v>
      </c>
      <c r="B135" s="32">
        <v>148</v>
      </c>
      <c r="C135" s="32">
        <v>98</v>
      </c>
      <c r="D135" s="31">
        <f t="shared" si="7"/>
        <v>9</v>
      </c>
      <c r="E135" s="31">
        <f>'President - Erie County'!E403</f>
        <v>255</v>
      </c>
      <c r="F135" s="31">
        <f t="shared" si="6"/>
        <v>255</v>
      </c>
      <c r="G135" s="8"/>
    </row>
    <row r="136" spans="1:7" ht="12" customHeight="1" x14ac:dyDescent="0.2">
      <c r="A136" s="12" t="s">
        <v>22</v>
      </c>
      <c r="B136" s="32">
        <v>116</v>
      </c>
      <c r="C136" s="32">
        <v>134</v>
      </c>
      <c r="D136" s="31">
        <f t="shared" si="7"/>
        <v>0</v>
      </c>
      <c r="E136" s="31">
        <f>'President - Erie County'!E404</f>
        <v>250</v>
      </c>
      <c r="F136" s="31">
        <f t="shared" si="6"/>
        <v>250</v>
      </c>
      <c r="G136" s="8"/>
    </row>
    <row r="137" spans="1:7" ht="12" customHeight="1" x14ac:dyDescent="0.2">
      <c r="A137" s="12" t="s">
        <v>23</v>
      </c>
      <c r="B137" s="32">
        <v>109</v>
      </c>
      <c r="C137" s="32">
        <v>96</v>
      </c>
      <c r="D137" s="31">
        <f t="shared" si="7"/>
        <v>3</v>
      </c>
      <c r="E137" s="31">
        <f>'President - Erie County'!E405</f>
        <v>208</v>
      </c>
      <c r="F137" s="31">
        <f t="shared" si="6"/>
        <v>208</v>
      </c>
      <c r="G137" s="8"/>
    </row>
    <row r="138" spans="1:7" ht="12" customHeight="1" x14ac:dyDescent="0.2">
      <c r="A138" s="12" t="s">
        <v>24</v>
      </c>
      <c r="B138" s="32">
        <v>186</v>
      </c>
      <c r="C138" s="32">
        <v>208</v>
      </c>
      <c r="D138" s="31">
        <f t="shared" si="7"/>
        <v>4</v>
      </c>
      <c r="E138" s="31">
        <f>'President - Erie County'!E406</f>
        <v>398</v>
      </c>
      <c r="F138" s="31">
        <f t="shared" si="6"/>
        <v>398</v>
      </c>
      <c r="G138" s="8"/>
    </row>
    <row r="139" spans="1:7" ht="12" customHeight="1" x14ac:dyDescent="0.2">
      <c r="A139" s="12" t="s">
        <v>26</v>
      </c>
      <c r="B139" s="32">
        <v>149</v>
      </c>
      <c r="C139" s="32">
        <v>129</v>
      </c>
      <c r="D139" s="31">
        <f t="shared" si="7"/>
        <v>7</v>
      </c>
      <c r="E139" s="31">
        <f>'President - Erie County'!E407</f>
        <v>285</v>
      </c>
      <c r="F139" s="31">
        <f t="shared" si="6"/>
        <v>285</v>
      </c>
      <c r="G139" s="8"/>
    </row>
    <row r="140" spans="1:7" ht="12" customHeight="1" x14ac:dyDescent="0.2">
      <c r="A140" s="12" t="s">
        <v>29</v>
      </c>
      <c r="B140" s="32">
        <v>140</v>
      </c>
      <c r="C140" s="32">
        <v>132</v>
      </c>
      <c r="D140" s="31">
        <f t="shared" si="7"/>
        <v>2</v>
      </c>
      <c r="E140" s="31">
        <f>'President - Erie County'!E408</f>
        <v>274</v>
      </c>
      <c r="F140" s="31">
        <f t="shared" si="6"/>
        <v>274</v>
      </c>
      <c r="G140" s="8"/>
    </row>
    <row r="141" spans="1:7" s="41" customFormat="1" ht="12" customHeight="1" x14ac:dyDescent="0.2">
      <c r="A141" s="3" t="s">
        <v>0</v>
      </c>
      <c r="B141" s="13">
        <f>SUM(B124:B140)</f>
        <v>2149</v>
      </c>
      <c r="C141" s="13">
        <f>SUM(C124:C140)</f>
        <v>1855</v>
      </c>
      <c r="D141" s="35">
        <f t="shared" si="7"/>
        <v>44</v>
      </c>
      <c r="E141" s="13">
        <f>SUM(E124:E140)</f>
        <v>4048</v>
      </c>
      <c r="F141" s="13">
        <f>SUM(F124:F140)</f>
        <v>4048</v>
      </c>
      <c r="G141" s="15"/>
    </row>
    <row r="142" spans="1:7" ht="12" customHeight="1" x14ac:dyDescent="0.2">
      <c r="A142" s="3"/>
      <c r="B142" s="18"/>
      <c r="C142" s="18"/>
      <c r="D142" s="31"/>
      <c r="E142" s="18"/>
      <c r="F142" s="18"/>
      <c r="G142" s="8"/>
    </row>
    <row r="143" spans="1:7" ht="12" customHeight="1" x14ac:dyDescent="0.2">
      <c r="A143" s="3"/>
      <c r="B143" s="18"/>
      <c r="C143" s="18"/>
      <c r="D143" s="31"/>
      <c r="E143" s="18"/>
      <c r="F143" s="18"/>
      <c r="G143" s="8"/>
    </row>
    <row r="144" spans="1:7" ht="12" customHeight="1" x14ac:dyDescent="0.2">
      <c r="A144" s="3"/>
      <c r="B144" s="18"/>
      <c r="C144" s="18"/>
      <c r="D144" s="31"/>
      <c r="E144" s="18"/>
      <c r="F144" s="18"/>
      <c r="G144" s="8"/>
    </row>
    <row r="145" spans="1:7" ht="12" customHeight="1" x14ac:dyDescent="0.2">
      <c r="A145" s="11" t="s">
        <v>101</v>
      </c>
      <c r="B145" s="31"/>
      <c r="C145" s="31"/>
      <c r="D145" s="31"/>
      <c r="E145" s="31"/>
      <c r="F145" s="31"/>
      <c r="G145" s="8"/>
    </row>
    <row r="146" spans="1:7" ht="12" customHeight="1" x14ac:dyDescent="0.2">
      <c r="A146" s="12" t="s">
        <v>3</v>
      </c>
      <c r="B146" s="32">
        <v>116</v>
      </c>
      <c r="C146" s="32">
        <v>59</v>
      </c>
      <c r="D146" s="31">
        <f t="shared" si="7"/>
        <v>2</v>
      </c>
      <c r="E146" s="31">
        <f>'President - Erie County'!E412</f>
        <v>177</v>
      </c>
      <c r="F146" s="31">
        <f>SUM(E146:E146)</f>
        <v>177</v>
      </c>
      <c r="G146" s="8"/>
    </row>
    <row r="147" spans="1:7" ht="12" customHeight="1" x14ac:dyDescent="0.2">
      <c r="A147" s="12" t="s">
        <v>5</v>
      </c>
      <c r="B147" s="32">
        <v>103</v>
      </c>
      <c r="C147" s="32">
        <v>48</v>
      </c>
      <c r="D147" s="31">
        <f t="shared" si="7"/>
        <v>4</v>
      </c>
      <c r="E147" s="31">
        <f>'President - Erie County'!E413</f>
        <v>155</v>
      </c>
      <c r="F147" s="31">
        <f>SUM(E147:E147)</f>
        <v>155</v>
      </c>
      <c r="G147" s="8"/>
    </row>
    <row r="148" spans="1:7" s="41" customFormat="1" ht="12" customHeight="1" x14ac:dyDescent="0.2">
      <c r="A148" s="3" t="s">
        <v>0</v>
      </c>
      <c r="B148" s="13">
        <f>SUM(B146:B147)</f>
        <v>219</v>
      </c>
      <c r="C148" s="13">
        <f>SUM(C146:C147)</f>
        <v>107</v>
      </c>
      <c r="D148" s="35">
        <f t="shared" si="7"/>
        <v>6</v>
      </c>
      <c r="E148" s="13">
        <f>SUM(E146:E147)</f>
        <v>332</v>
      </c>
      <c r="F148" s="13">
        <f>SUM(F146:F147)</f>
        <v>332</v>
      </c>
      <c r="G148" s="15"/>
    </row>
    <row r="149" spans="1:7" ht="12" customHeight="1" x14ac:dyDescent="0.2">
      <c r="A149" s="3"/>
      <c r="B149" s="18"/>
      <c r="C149" s="18"/>
      <c r="D149" s="31"/>
      <c r="E149" s="18"/>
      <c r="F149" s="18"/>
      <c r="G149" s="8"/>
    </row>
    <row r="150" spans="1:7" ht="12" customHeight="1" x14ac:dyDescent="0.2">
      <c r="A150" s="11" t="s">
        <v>102</v>
      </c>
      <c r="B150" s="31"/>
      <c r="C150" s="31"/>
      <c r="D150" s="31"/>
      <c r="E150" s="31"/>
      <c r="F150" s="31"/>
      <c r="G150" s="8"/>
    </row>
    <row r="151" spans="1:7" ht="12" customHeight="1" x14ac:dyDescent="0.2">
      <c r="A151" s="12" t="s">
        <v>3</v>
      </c>
      <c r="B151" s="32">
        <v>173</v>
      </c>
      <c r="C151" s="32">
        <v>125</v>
      </c>
      <c r="D151" s="31">
        <f t="shared" si="7"/>
        <v>5</v>
      </c>
      <c r="E151" s="31">
        <f>'President - Erie County'!E417</f>
        <v>303</v>
      </c>
      <c r="F151" s="31">
        <f>SUM(E151:E151)</f>
        <v>303</v>
      </c>
      <c r="G151" s="8"/>
    </row>
    <row r="152" spans="1:7" ht="12" customHeight="1" x14ac:dyDescent="0.2">
      <c r="A152" s="12" t="s">
        <v>6</v>
      </c>
      <c r="B152" s="32">
        <v>146</v>
      </c>
      <c r="C152" s="32">
        <v>101</v>
      </c>
      <c r="D152" s="31">
        <f t="shared" si="7"/>
        <v>5</v>
      </c>
      <c r="E152" s="31">
        <f>'President - Erie County'!E418</f>
        <v>252</v>
      </c>
      <c r="F152" s="31">
        <f>SUM(E152:E152)</f>
        <v>252</v>
      </c>
      <c r="G152" s="8"/>
    </row>
    <row r="153" spans="1:7" s="41" customFormat="1" ht="12" customHeight="1" x14ac:dyDescent="0.2">
      <c r="A153" s="3" t="s">
        <v>0</v>
      </c>
      <c r="B153" s="13">
        <f>SUM(B151:B152)</f>
        <v>319</v>
      </c>
      <c r="C153" s="13">
        <f>SUM(C151:C152)</f>
        <v>226</v>
      </c>
      <c r="D153" s="35">
        <f t="shared" si="7"/>
        <v>10</v>
      </c>
      <c r="E153" s="13">
        <f>SUM(E151:E152)</f>
        <v>555</v>
      </c>
      <c r="F153" s="13">
        <f>SUM(F151:F152)</f>
        <v>555</v>
      </c>
      <c r="G153" s="15"/>
    </row>
    <row r="154" spans="1:7" ht="12" customHeight="1" x14ac:dyDescent="0.2">
      <c r="A154" s="8"/>
      <c r="B154" s="31"/>
      <c r="C154" s="31"/>
      <c r="D154" s="31"/>
      <c r="E154" s="31"/>
      <c r="F154" s="31"/>
      <c r="G154" s="8"/>
    </row>
    <row r="155" spans="1:7" ht="12" customHeight="1" x14ac:dyDescent="0.2">
      <c r="A155" s="11" t="s">
        <v>103</v>
      </c>
      <c r="B155" s="31"/>
      <c r="C155" s="31"/>
      <c r="D155" s="31"/>
      <c r="E155" s="31"/>
      <c r="F155" s="31"/>
      <c r="G155" s="8"/>
    </row>
    <row r="156" spans="1:7" ht="12" customHeight="1" x14ac:dyDescent="0.2">
      <c r="A156" s="12" t="s">
        <v>3</v>
      </c>
      <c r="B156" s="32">
        <v>52</v>
      </c>
      <c r="C156" s="32">
        <v>35</v>
      </c>
      <c r="D156" s="31">
        <f t="shared" si="7"/>
        <v>0</v>
      </c>
      <c r="E156" s="31">
        <f>'President - Erie County'!E422</f>
        <v>87</v>
      </c>
      <c r="F156" s="31">
        <f>SUM(E156:E156)</f>
        <v>87</v>
      </c>
      <c r="G156" s="8"/>
    </row>
    <row r="157" spans="1:7" ht="12" customHeight="1" x14ac:dyDescent="0.2">
      <c r="A157" s="12" t="s">
        <v>157</v>
      </c>
      <c r="B157" s="32">
        <v>59</v>
      </c>
      <c r="C157" s="32">
        <v>32</v>
      </c>
      <c r="D157" s="31">
        <f t="shared" si="7"/>
        <v>1</v>
      </c>
      <c r="E157" s="31">
        <f>'President - Erie County'!E423</f>
        <v>92</v>
      </c>
      <c r="F157" s="31">
        <f>SUM(E157:E157)</f>
        <v>92</v>
      </c>
      <c r="G157" s="8"/>
    </row>
    <row r="158" spans="1:7" ht="12" customHeight="1" x14ac:dyDescent="0.2">
      <c r="A158" s="12" t="s">
        <v>5</v>
      </c>
      <c r="B158" s="32">
        <v>69</v>
      </c>
      <c r="C158" s="32">
        <v>34</v>
      </c>
      <c r="D158" s="31">
        <f t="shared" si="7"/>
        <v>1</v>
      </c>
      <c r="E158" s="31">
        <f>'President - Erie County'!E424</f>
        <v>104</v>
      </c>
      <c r="F158" s="31">
        <f>SUM(E158:E158)</f>
        <v>104</v>
      </c>
      <c r="G158" s="8"/>
    </row>
    <row r="159" spans="1:7" s="41" customFormat="1" ht="12" customHeight="1" x14ac:dyDescent="0.2">
      <c r="A159" s="3" t="s">
        <v>0</v>
      </c>
      <c r="B159" s="13">
        <f>SUM(B156:B158)</f>
        <v>180</v>
      </c>
      <c r="C159" s="13">
        <f>SUM(C156:C158)</f>
        <v>101</v>
      </c>
      <c r="D159" s="35">
        <f t="shared" si="7"/>
        <v>2</v>
      </c>
      <c r="E159" s="13">
        <f t="shared" ref="E159:F159" si="8">SUM(E156:E158)</f>
        <v>283</v>
      </c>
      <c r="F159" s="13">
        <f t="shared" si="8"/>
        <v>283</v>
      </c>
      <c r="G159" s="15"/>
    </row>
    <row r="160" spans="1:7" ht="12" customHeight="1" x14ac:dyDescent="0.2">
      <c r="A160" s="3"/>
      <c r="B160" s="18"/>
      <c r="C160" s="18"/>
      <c r="D160" s="31"/>
      <c r="E160" s="18"/>
      <c r="F160" s="18"/>
      <c r="G160" s="8"/>
    </row>
    <row r="161" spans="1:7" ht="12" customHeight="1" x14ac:dyDescent="0.2">
      <c r="A161" s="11" t="s">
        <v>104</v>
      </c>
      <c r="B161" s="31"/>
      <c r="C161" s="31"/>
      <c r="D161" s="31"/>
      <c r="E161" s="31"/>
      <c r="F161" s="31"/>
      <c r="G161" s="8"/>
    </row>
    <row r="162" spans="1:7" x14ac:dyDescent="0.2">
      <c r="A162" s="12" t="s">
        <v>3</v>
      </c>
      <c r="B162" s="32">
        <v>55</v>
      </c>
      <c r="C162" s="32">
        <v>65</v>
      </c>
      <c r="D162" s="31">
        <f t="shared" si="7"/>
        <v>2</v>
      </c>
      <c r="E162" s="31">
        <f>'President - Erie County'!E428</f>
        <v>122</v>
      </c>
      <c r="F162" s="31">
        <f t="shared" ref="F162:F172" si="9">SUM(E162:E162)</f>
        <v>122</v>
      </c>
      <c r="G162" s="8"/>
    </row>
    <row r="163" spans="1:7" x14ac:dyDescent="0.2">
      <c r="A163" s="12" t="s">
        <v>4</v>
      </c>
      <c r="B163" s="32">
        <v>115</v>
      </c>
      <c r="C163" s="32">
        <v>132</v>
      </c>
      <c r="D163" s="31">
        <f t="shared" si="7"/>
        <v>5</v>
      </c>
      <c r="E163" s="31">
        <f>'President - Erie County'!E429</f>
        <v>252</v>
      </c>
      <c r="F163" s="31">
        <f t="shared" si="9"/>
        <v>252</v>
      </c>
      <c r="G163" s="8"/>
    </row>
    <row r="164" spans="1:7" x14ac:dyDescent="0.2">
      <c r="A164" s="12" t="s">
        <v>6</v>
      </c>
      <c r="B164" s="32">
        <v>215</v>
      </c>
      <c r="C164" s="32">
        <v>208</v>
      </c>
      <c r="D164" s="31">
        <f t="shared" si="7"/>
        <v>1</v>
      </c>
      <c r="E164" s="31">
        <f>'President - Erie County'!E430</f>
        <v>424</v>
      </c>
      <c r="F164" s="31">
        <f t="shared" si="9"/>
        <v>424</v>
      </c>
      <c r="G164" s="8"/>
    </row>
    <row r="165" spans="1:7" x14ac:dyDescent="0.2">
      <c r="A165" s="12" t="s">
        <v>7</v>
      </c>
      <c r="B165" s="32">
        <v>122</v>
      </c>
      <c r="C165" s="32">
        <v>151</v>
      </c>
      <c r="D165" s="31">
        <f t="shared" si="7"/>
        <v>2</v>
      </c>
      <c r="E165" s="31">
        <f>'President - Erie County'!E431</f>
        <v>275</v>
      </c>
      <c r="F165" s="31">
        <f t="shared" si="9"/>
        <v>275</v>
      </c>
      <c r="G165" s="8"/>
    </row>
    <row r="166" spans="1:7" x14ac:dyDescent="0.2">
      <c r="A166" s="12" t="s">
        <v>8</v>
      </c>
      <c r="B166" s="32">
        <v>180</v>
      </c>
      <c r="C166" s="32">
        <v>160</v>
      </c>
      <c r="D166" s="31">
        <f t="shared" si="7"/>
        <v>4</v>
      </c>
      <c r="E166" s="31">
        <f>'President - Erie County'!E432</f>
        <v>344</v>
      </c>
      <c r="F166" s="31">
        <f t="shared" si="9"/>
        <v>344</v>
      </c>
      <c r="G166" s="8"/>
    </row>
    <row r="167" spans="1:7" ht="12" customHeight="1" x14ac:dyDescent="0.2">
      <c r="A167" s="12" t="s">
        <v>10</v>
      </c>
      <c r="B167" s="32">
        <v>144</v>
      </c>
      <c r="C167" s="32">
        <v>125</v>
      </c>
      <c r="D167" s="31">
        <f t="shared" si="7"/>
        <v>0</v>
      </c>
      <c r="E167" s="31">
        <f>'President - Erie County'!E433</f>
        <v>269</v>
      </c>
      <c r="F167" s="31">
        <f t="shared" si="9"/>
        <v>269</v>
      </c>
      <c r="G167" s="8"/>
    </row>
    <row r="168" spans="1:7" x14ac:dyDescent="0.2">
      <c r="A168" s="12" t="s">
        <v>12</v>
      </c>
      <c r="B168" s="32">
        <v>55</v>
      </c>
      <c r="C168" s="32">
        <v>64</v>
      </c>
      <c r="D168" s="31">
        <f t="shared" si="7"/>
        <v>2</v>
      </c>
      <c r="E168" s="31">
        <f>'President - Erie County'!E434</f>
        <v>121</v>
      </c>
      <c r="F168" s="31">
        <f t="shared" si="9"/>
        <v>121</v>
      </c>
      <c r="G168" s="8"/>
    </row>
    <row r="169" spans="1:7" x14ac:dyDescent="0.2">
      <c r="A169" s="12" t="s">
        <v>13</v>
      </c>
      <c r="B169" s="32">
        <v>160</v>
      </c>
      <c r="C169" s="32">
        <v>158</v>
      </c>
      <c r="D169" s="31">
        <f t="shared" si="7"/>
        <v>6</v>
      </c>
      <c r="E169" s="31">
        <f>'President - Erie County'!E435</f>
        <v>324</v>
      </c>
      <c r="F169" s="31">
        <f t="shared" si="9"/>
        <v>324</v>
      </c>
      <c r="G169" s="8"/>
    </row>
    <row r="170" spans="1:7" x14ac:dyDescent="0.2">
      <c r="A170" s="12" t="s">
        <v>16</v>
      </c>
      <c r="B170" s="32">
        <v>156</v>
      </c>
      <c r="C170" s="32">
        <v>152</v>
      </c>
      <c r="D170" s="31">
        <f t="shared" si="7"/>
        <v>2</v>
      </c>
      <c r="E170" s="31">
        <f>'President - Erie County'!E436</f>
        <v>310</v>
      </c>
      <c r="F170" s="31">
        <f t="shared" si="9"/>
        <v>310</v>
      </c>
      <c r="G170" s="8"/>
    </row>
    <row r="171" spans="1:7" x14ac:dyDescent="0.2">
      <c r="A171" s="12" t="s">
        <v>17</v>
      </c>
      <c r="B171" s="32">
        <v>60</v>
      </c>
      <c r="C171" s="32">
        <v>73</v>
      </c>
      <c r="D171" s="31">
        <f t="shared" si="7"/>
        <v>1</v>
      </c>
      <c r="E171" s="31">
        <f>'President - Erie County'!E437</f>
        <v>134</v>
      </c>
      <c r="F171" s="31">
        <f t="shared" si="9"/>
        <v>134</v>
      </c>
      <c r="G171" s="8"/>
    </row>
    <row r="172" spans="1:7" x14ac:dyDescent="0.2">
      <c r="A172" s="12" t="s">
        <v>22</v>
      </c>
      <c r="B172" s="32">
        <v>125</v>
      </c>
      <c r="C172" s="32">
        <v>152</v>
      </c>
      <c r="D172" s="31">
        <f t="shared" si="7"/>
        <v>6</v>
      </c>
      <c r="E172" s="31">
        <f>'President - Erie County'!E438</f>
        <v>283</v>
      </c>
      <c r="F172" s="31">
        <f t="shared" si="9"/>
        <v>283</v>
      </c>
      <c r="G172" s="8"/>
    </row>
    <row r="173" spans="1:7" s="41" customFormat="1" x14ac:dyDescent="0.2">
      <c r="A173" s="3" t="s">
        <v>0</v>
      </c>
      <c r="B173" s="13">
        <f>SUM(B162:B172)</f>
        <v>1387</v>
      </c>
      <c r="C173" s="13">
        <f>SUM(C162:C172)</f>
        <v>1440</v>
      </c>
      <c r="D173" s="35">
        <f t="shared" si="7"/>
        <v>31</v>
      </c>
      <c r="E173" s="13">
        <f>SUM(E162:E172)</f>
        <v>2858</v>
      </c>
      <c r="F173" s="13">
        <f>SUM(F162:F172)</f>
        <v>2858</v>
      </c>
      <c r="G173" s="15"/>
    </row>
    <row r="174" spans="1:7" x14ac:dyDescent="0.2">
      <c r="A174" s="3"/>
      <c r="B174" s="18"/>
      <c r="C174" s="18"/>
      <c r="D174" s="31"/>
      <c r="E174" s="18"/>
      <c r="F174" s="18"/>
      <c r="G174" s="8"/>
    </row>
    <row r="175" spans="1:7" ht="11.1" customHeight="1" x14ac:dyDescent="0.2">
      <c r="A175" s="11" t="s">
        <v>105</v>
      </c>
      <c r="B175" s="31"/>
      <c r="C175" s="31"/>
      <c r="D175" s="31"/>
      <c r="E175" s="31"/>
      <c r="F175" s="31"/>
      <c r="G175" s="8"/>
    </row>
    <row r="176" spans="1:7" ht="15" customHeight="1" x14ac:dyDescent="0.2">
      <c r="A176" s="12" t="s">
        <v>3</v>
      </c>
      <c r="B176" s="32">
        <v>93</v>
      </c>
      <c r="C176" s="32">
        <v>61</v>
      </c>
      <c r="D176" s="31">
        <f t="shared" si="7"/>
        <v>1</v>
      </c>
      <c r="E176" s="31">
        <f>'President - Erie County'!E442</f>
        <v>155</v>
      </c>
      <c r="F176" s="31">
        <f>SUM(E176:E176)</f>
        <v>155</v>
      </c>
      <c r="G176" s="8"/>
    </row>
    <row r="177" spans="1:7" s="41" customFormat="1" ht="12.6" customHeight="1" x14ac:dyDescent="0.2">
      <c r="A177" s="3" t="s">
        <v>0</v>
      </c>
      <c r="B177" s="13">
        <v>93</v>
      </c>
      <c r="C177" s="13">
        <v>61</v>
      </c>
      <c r="D177" s="35">
        <f t="shared" si="7"/>
        <v>1</v>
      </c>
      <c r="E177" s="13">
        <f>SUM(E176:E176)</f>
        <v>155</v>
      </c>
      <c r="F177" s="13">
        <f>SUM(F176:F176)</f>
        <v>155</v>
      </c>
      <c r="G177" s="15"/>
    </row>
    <row r="178" spans="1:7" ht="12.6" customHeight="1" x14ac:dyDescent="0.2">
      <c r="A178" s="3"/>
      <c r="B178" s="18"/>
      <c r="C178" s="18"/>
      <c r="D178" s="31"/>
      <c r="E178" s="18"/>
      <c r="F178" s="18"/>
      <c r="G178" s="8"/>
    </row>
    <row r="179" spans="1:7" ht="12.6" customHeight="1" x14ac:dyDescent="0.2">
      <c r="A179" s="11" t="s">
        <v>107</v>
      </c>
      <c r="B179" s="31"/>
      <c r="C179" s="31"/>
      <c r="D179" s="31"/>
      <c r="E179" s="31"/>
      <c r="F179" s="31"/>
      <c r="G179" s="8"/>
    </row>
    <row r="180" spans="1:7" ht="12" customHeight="1" x14ac:dyDescent="0.2">
      <c r="A180" s="12" t="s">
        <v>3</v>
      </c>
      <c r="B180" s="32">
        <v>70</v>
      </c>
      <c r="C180" s="32">
        <v>55</v>
      </c>
      <c r="D180" s="31">
        <f t="shared" si="7"/>
        <v>1</v>
      </c>
      <c r="E180" s="31">
        <f>'President - Erie County'!E478</f>
        <v>126</v>
      </c>
      <c r="F180" s="31">
        <f>SUM(E180:E180)</f>
        <v>126</v>
      </c>
      <c r="G180" s="8"/>
    </row>
    <row r="181" spans="1:7" ht="12" customHeight="1" x14ac:dyDescent="0.2">
      <c r="A181" s="12" t="s">
        <v>159</v>
      </c>
      <c r="B181" s="32">
        <v>49</v>
      </c>
      <c r="C181" s="32">
        <v>35</v>
      </c>
      <c r="D181" s="31">
        <f t="shared" si="7"/>
        <v>1</v>
      </c>
      <c r="E181" s="31">
        <f>'President - Erie County'!E479</f>
        <v>85</v>
      </c>
      <c r="F181" s="31">
        <f>SUM(E181:E181)</f>
        <v>85</v>
      </c>
      <c r="G181" s="8"/>
    </row>
    <row r="182" spans="1:7" s="41" customFormat="1" ht="12" customHeight="1" x14ac:dyDescent="0.2">
      <c r="A182" s="3" t="s">
        <v>0</v>
      </c>
      <c r="B182" s="13">
        <f>SUM(B180:B181)</f>
        <v>119</v>
      </c>
      <c r="C182" s="13">
        <f>SUM(C180:C181)</f>
        <v>90</v>
      </c>
      <c r="D182" s="35">
        <f t="shared" si="7"/>
        <v>2</v>
      </c>
      <c r="E182" s="13">
        <f t="shared" ref="E182:F182" si="10">SUM(E180:E181)</f>
        <v>211</v>
      </c>
      <c r="F182" s="13">
        <f t="shared" si="10"/>
        <v>211</v>
      </c>
      <c r="G182" s="15"/>
    </row>
    <row r="183" spans="1:7" ht="12" customHeight="1" x14ac:dyDescent="0.2">
      <c r="A183" s="3"/>
      <c r="B183" s="18"/>
      <c r="C183" s="18"/>
      <c r="D183" s="31"/>
      <c r="E183" s="18"/>
      <c r="F183" s="18"/>
      <c r="G183" s="8"/>
    </row>
    <row r="184" spans="1:7" ht="12" customHeight="1" x14ac:dyDescent="0.2">
      <c r="A184" s="8"/>
      <c r="B184" s="31"/>
      <c r="C184" s="31"/>
      <c r="D184" s="31"/>
      <c r="E184" s="31"/>
      <c r="F184" s="31"/>
      <c r="G184" s="8"/>
    </row>
    <row r="185" spans="1:7" ht="12" customHeight="1" x14ac:dyDescent="0.2">
      <c r="A185" s="8"/>
      <c r="B185" s="31"/>
      <c r="C185" s="31"/>
      <c r="D185" s="31"/>
      <c r="E185" s="31"/>
      <c r="F185" s="31"/>
      <c r="G185" s="8"/>
    </row>
    <row r="186" spans="1:7" ht="12" customHeight="1" x14ac:dyDescent="0.2">
      <c r="A186" s="130" t="s">
        <v>267</v>
      </c>
      <c r="B186" s="131"/>
      <c r="C186" s="132"/>
      <c r="D186" s="31"/>
      <c r="E186" s="26"/>
      <c r="F186" s="26"/>
      <c r="G186" s="8"/>
    </row>
    <row r="187" spans="1:7" ht="12" customHeight="1" x14ac:dyDescent="0.2">
      <c r="A187" s="3" t="s">
        <v>118</v>
      </c>
      <c r="B187" s="31">
        <f>B9</f>
        <v>383</v>
      </c>
      <c r="C187" s="31">
        <f>C9</f>
        <v>229</v>
      </c>
      <c r="D187" s="31">
        <f t="shared" si="7"/>
        <v>15</v>
      </c>
      <c r="E187" s="31">
        <f>E9</f>
        <v>627</v>
      </c>
      <c r="F187" s="31">
        <f>F9</f>
        <v>627</v>
      </c>
      <c r="G187" s="8"/>
    </row>
    <row r="188" spans="1:7" ht="12" customHeight="1" x14ac:dyDescent="0.2">
      <c r="A188" s="3" t="s">
        <v>119</v>
      </c>
      <c r="B188" s="31">
        <f>B15</f>
        <v>356</v>
      </c>
      <c r="C188" s="31">
        <f>C15</f>
        <v>498</v>
      </c>
      <c r="D188" s="31">
        <f t="shared" si="7"/>
        <v>4</v>
      </c>
      <c r="E188" s="31">
        <f>E15</f>
        <v>858</v>
      </c>
      <c r="F188" s="31">
        <f>F15</f>
        <v>858</v>
      </c>
      <c r="G188" s="8"/>
    </row>
    <row r="189" spans="1:7" ht="12" customHeight="1" x14ac:dyDescent="0.2">
      <c r="A189" s="3" t="s">
        <v>124</v>
      </c>
      <c r="B189" s="31">
        <f>B24</f>
        <v>894</v>
      </c>
      <c r="C189" s="31">
        <f>C24</f>
        <v>644</v>
      </c>
      <c r="D189" s="31">
        <f t="shared" si="7"/>
        <v>13</v>
      </c>
      <c r="E189" s="31">
        <f>E24</f>
        <v>1551</v>
      </c>
      <c r="F189" s="31">
        <f>F24</f>
        <v>1551</v>
      </c>
      <c r="G189" s="8"/>
    </row>
    <row r="190" spans="1:7" ht="12" customHeight="1" x14ac:dyDescent="0.2">
      <c r="A190" s="3" t="s">
        <v>125</v>
      </c>
      <c r="B190" s="31">
        <f>B30</f>
        <v>452</v>
      </c>
      <c r="C190" s="31">
        <f>C30</f>
        <v>273</v>
      </c>
      <c r="D190" s="31">
        <f t="shared" si="7"/>
        <v>10</v>
      </c>
      <c r="E190" s="31">
        <f>E30</f>
        <v>735</v>
      </c>
      <c r="F190" s="31">
        <f>F30</f>
        <v>735</v>
      </c>
      <c r="G190" s="8"/>
    </row>
    <row r="191" spans="1:7" ht="12" customHeight="1" x14ac:dyDescent="0.2">
      <c r="A191" s="3" t="s">
        <v>126</v>
      </c>
      <c r="B191" s="31">
        <f>B35</f>
        <v>91</v>
      </c>
      <c r="C191" s="31">
        <f>C35</f>
        <v>91</v>
      </c>
      <c r="D191" s="31">
        <f t="shared" si="7"/>
        <v>2</v>
      </c>
      <c r="E191" s="31">
        <f>E35</f>
        <v>184</v>
      </c>
      <c r="F191" s="31">
        <f>F35</f>
        <v>184</v>
      </c>
      <c r="G191" s="8"/>
    </row>
    <row r="192" spans="1:7" ht="12" customHeight="1" x14ac:dyDescent="0.2">
      <c r="A192" s="3" t="s">
        <v>120</v>
      </c>
      <c r="B192" s="31">
        <f>B52</f>
        <v>1260</v>
      </c>
      <c r="C192" s="31">
        <f>C52</f>
        <v>1316</v>
      </c>
      <c r="D192" s="31">
        <f t="shared" si="7"/>
        <v>20</v>
      </c>
      <c r="E192" s="31">
        <f>E52</f>
        <v>2596</v>
      </c>
      <c r="F192" s="31">
        <f>F52</f>
        <v>2596</v>
      </c>
      <c r="G192" s="8"/>
    </row>
    <row r="193" spans="1:7" ht="12.6" customHeight="1" x14ac:dyDescent="0.2">
      <c r="A193" s="3" t="s">
        <v>128</v>
      </c>
      <c r="B193" s="31">
        <f>B57</f>
        <v>168</v>
      </c>
      <c r="C193" s="31">
        <f>C57</f>
        <v>115</v>
      </c>
      <c r="D193" s="31">
        <f t="shared" si="7"/>
        <v>4</v>
      </c>
      <c r="E193" s="31">
        <f>E57</f>
        <v>287</v>
      </c>
      <c r="F193" s="31">
        <f>F57</f>
        <v>287</v>
      </c>
      <c r="G193" s="8"/>
    </row>
    <row r="194" spans="1:7" ht="12.6" customHeight="1" x14ac:dyDescent="0.2">
      <c r="A194" s="3" t="s">
        <v>129</v>
      </c>
      <c r="B194" s="31">
        <f>B63</f>
        <v>184</v>
      </c>
      <c r="C194" s="31">
        <f>C63</f>
        <v>116</v>
      </c>
      <c r="D194" s="31">
        <f t="shared" si="7"/>
        <v>4</v>
      </c>
      <c r="E194" s="31">
        <f>E63</f>
        <v>304</v>
      </c>
      <c r="F194" s="31">
        <f>F63</f>
        <v>304</v>
      </c>
      <c r="G194" s="8"/>
    </row>
    <row r="195" spans="1:7" ht="12.6" customHeight="1" x14ac:dyDescent="0.2">
      <c r="A195" s="3" t="s">
        <v>130</v>
      </c>
      <c r="B195" s="31">
        <f>B70</f>
        <v>313</v>
      </c>
      <c r="C195" s="31">
        <f>C70</f>
        <v>228</v>
      </c>
      <c r="D195" s="31">
        <f t="shared" si="7"/>
        <v>4</v>
      </c>
      <c r="E195" s="31">
        <f>E70</f>
        <v>545</v>
      </c>
      <c r="F195" s="31">
        <f>F70</f>
        <v>545</v>
      </c>
      <c r="G195" s="8"/>
    </row>
    <row r="196" spans="1:7" ht="12.6" customHeight="1" x14ac:dyDescent="0.2">
      <c r="A196" s="3" t="s">
        <v>131</v>
      </c>
      <c r="B196" s="31">
        <f>B76</f>
        <v>364</v>
      </c>
      <c r="C196" s="31">
        <f>C76</f>
        <v>214</v>
      </c>
      <c r="D196" s="31">
        <f t="shared" si="7"/>
        <v>9</v>
      </c>
      <c r="E196" s="31">
        <f>E76</f>
        <v>587</v>
      </c>
      <c r="F196" s="31">
        <f>F76</f>
        <v>587</v>
      </c>
      <c r="G196" s="8"/>
    </row>
    <row r="197" spans="1:7" x14ac:dyDescent="0.2">
      <c r="A197" s="3" t="s">
        <v>132</v>
      </c>
      <c r="B197" s="31">
        <f>B83</f>
        <v>530</v>
      </c>
      <c r="C197" s="31">
        <f>C83</f>
        <v>445</v>
      </c>
      <c r="D197" s="31">
        <f t="shared" si="7"/>
        <v>9</v>
      </c>
      <c r="E197" s="31">
        <f>E83</f>
        <v>984</v>
      </c>
      <c r="F197" s="31">
        <f>F83</f>
        <v>984</v>
      </c>
      <c r="G197" s="8"/>
    </row>
    <row r="198" spans="1:7" x14ac:dyDescent="0.2">
      <c r="A198" s="3" t="s">
        <v>133</v>
      </c>
      <c r="B198" s="31">
        <f>B94</f>
        <v>970</v>
      </c>
      <c r="C198" s="31">
        <f>C94</f>
        <v>731</v>
      </c>
      <c r="D198" s="31">
        <f t="shared" ref="D198:D211" si="11">F198-SUM(B198:C198)</f>
        <v>30</v>
      </c>
      <c r="E198" s="31">
        <f>E94</f>
        <v>1731</v>
      </c>
      <c r="F198" s="31">
        <f>F94</f>
        <v>1731</v>
      </c>
      <c r="G198" s="8"/>
    </row>
    <row r="199" spans="1:7" x14ac:dyDescent="0.2">
      <c r="A199" s="3" t="s">
        <v>134</v>
      </c>
      <c r="B199" s="31">
        <f>B118</f>
        <v>3608</v>
      </c>
      <c r="C199" s="31">
        <f>C118</f>
        <v>2895</v>
      </c>
      <c r="D199" s="31">
        <f t="shared" si="11"/>
        <v>71</v>
      </c>
      <c r="E199" s="31">
        <f>E118</f>
        <v>6574</v>
      </c>
      <c r="F199" s="31">
        <f>F118</f>
        <v>6574</v>
      </c>
      <c r="G199" s="8"/>
    </row>
    <row r="200" spans="1:7" x14ac:dyDescent="0.2">
      <c r="A200" s="3" t="s">
        <v>135</v>
      </c>
      <c r="B200" s="31">
        <f>B121</f>
        <v>106</v>
      </c>
      <c r="C200" s="31">
        <f>C121</f>
        <v>74</v>
      </c>
      <c r="D200" s="31">
        <f t="shared" si="11"/>
        <v>1</v>
      </c>
      <c r="E200" s="31">
        <f>E121</f>
        <v>181</v>
      </c>
      <c r="F200" s="31">
        <f>F121</f>
        <v>181</v>
      </c>
      <c r="G200" s="8"/>
    </row>
    <row r="201" spans="1:7" x14ac:dyDescent="0.2">
      <c r="A201" s="3" t="s">
        <v>121</v>
      </c>
      <c r="B201" s="31">
        <f>B141</f>
        <v>2149</v>
      </c>
      <c r="C201" s="31">
        <f>C141</f>
        <v>1855</v>
      </c>
      <c r="D201" s="31">
        <f t="shared" si="11"/>
        <v>44</v>
      </c>
      <c r="E201" s="31">
        <f>E141</f>
        <v>4048</v>
      </c>
      <c r="F201" s="31">
        <f>F141</f>
        <v>4048</v>
      </c>
      <c r="G201" s="8"/>
    </row>
    <row r="202" spans="1:7" x14ac:dyDescent="0.2">
      <c r="A202" s="3" t="s">
        <v>136</v>
      </c>
      <c r="B202" s="31">
        <f>B148</f>
        <v>219</v>
      </c>
      <c r="C202" s="31">
        <f>C148</f>
        <v>107</v>
      </c>
      <c r="D202" s="31">
        <f t="shared" si="11"/>
        <v>6</v>
      </c>
      <c r="E202" s="31">
        <f>E148</f>
        <v>332</v>
      </c>
      <c r="F202" s="31">
        <f>F148</f>
        <v>332</v>
      </c>
      <c r="G202" s="8"/>
    </row>
    <row r="203" spans="1:7" x14ac:dyDescent="0.2">
      <c r="A203" s="3" t="s">
        <v>122</v>
      </c>
      <c r="B203" s="31">
        <f>B153</f>
        <v>319</v>
      </c>
      <c r="C203" s="31">
        <f>C153</f>
        <v>226</v>
      </c>
      <c r="D203" s="31">
        <f t="shared" si="11"/>
        <v>10</v>
      </c>
      <c r="E203" s="31">
        <f>E153</f>
        <v>555</v>
      </c>
      <c r="F203" s="31">
        <f>F153</f>
        <v>555</v>
      </c>
      <c r="G203" s="8"/>
    </row>
    <row r="204" spans="1:7" x14ac:dyDescent="0.2">
      <c r="A204" s="3" t="s">
        <v>137</v>
      </c>
      <c r="B204" s="31">
        <f>B159</f>
        <v>180</v>
      </c>
      <c r="C204" s="31">
        <f>C159</f>
        <v>101</v>
      </c>
      <c r="D204" s="31">
        <f t="shared" si="11"/>
        <v>2</v>
      </c>
      <c r="E204" s="31">
        <f>E159</f>
        <v>283</v>
      </c>
      <c r="F204" s="31">
        <f>F159</f>
        <v>283</v>
      </c>
      <c r="G204" s="8"/>
    </row>
    <row r="205" spans="1:7" x14ac:dyDescent="0.2">
      <c r="A205" s="3" t="s">
        <v>138</v>
      </c>
      <c r="B205" s="31">
        <f>B173</f>
        <v>1387</v>
      </c>
      <c r="C205" s="31">
        <f>C173</f>
        <v>1440</v>
      </c>
      <c r="D205" s="31">
        <f t="shared" si="11"/>
        <v>31</v>
      </c>
      <c r="E205" s="31">
        <f>E173</f>
        <v>2858</v>
      </c>
      <c r="F205" s="31">
        <f>F173</f>
        <v>2858</v>
      </c>
      <c r="G205" s="8"/>
    </row>
    <row r="206" spans="1:7" x14ac:dyDescent="0.2">
      <c r="A206" s="22" t="s">
        <v>139</v>
      </c>
      <c r="B206" s="31">
        <f>B177</f>
        <v>93</v>
      </c>
      <c r="C206" s="31">
        <f>C177</f>
        <v>61</v>
      </c>
      <c r="D206" s="31">
        <f t="shared" si="11"/>
        <v>1</v>
      </c>
      <c r="E206" s="31">
        <f t="shared" ref="E206:F206" si="12">E177</f>
        <v>155</v>
      </c>
      <c r="F206" s="31">
        <f t="shared" si="12"/>
        <v>155</v>
      </c>
      <c r="G206" s="8"/>
    </row>
    <row r="207" spans="1:7" x14ac:dyDescent="0.2">
      <c r="A207" s="3" t="s">
        <v>140</v>
      </c>
      <c r="B207" s="31">
        <f>B182</f>
        <v>119</v>
      </c>
      <c r="C207" s="31">
        <f>C182</f>
        <v>90</v>
      </c>
      <c r="D207" s="31">
        <f t="shared" si="11"/>
        <v>2</v>
      </c>
      <c r="E207" s="31">
        <f t="shared" ref="E207:F207" si="13">E182</f>
        <v>211</v>
      </c>
      <c r="F207" s="31">
        <f t="shared" si="13"/>
        <v>211</v>
      </c>
      <c r="G207" s="8"/>
    </row>
    <row r="208" spans="1:7" x14ac:dyDescent="0.2">
      <c r="A208" s="3"/>
      <c r="B208" s="31"/>
      <c r="C208" s="31"/>
      <c r="D208" s="31"/>
      <c r="E208" s="31"/>
      <c r="F208" s="31"/>
      <c r="G208" s="8"/>
    </row>
    <row r="209" spans="1:7" x14ac:dyDescent="0.2">
      <c r="A209" s="3" t="s">
        <v>254</v>
      </c>
      <c r="B209" s="13">
        <f>SUM(B187:B208)</f>
        <v>14145</v>
      </c>
      <c r="C209" s="13">
        <f>SUM(C187:C208)</f>
        <v>11749</v>
      </c>
      <c r="D209" s="35">
        <f t="shared" si="11"/>
        <v>292</v>
      </c>
      <c r="E209" s="13">
        <f t="shared" ref="E209:F209" si="14">SUM(E187:E207)</f>
        <v>26186</v>
      </c>
      <c r="F209" s="13">
        <f t="shared" si="14"/>
        <v>26186</v>
      </c>
      <c r="G209" s="8"/>
    </row>
    <row r="210" spans="1:7" x14ac:dyDescent="0.2">
      <c r="A210" s="3" t="s">
        <v>255</v>
      </c>
      <c r="B210" s="13">
        <v>14145</v>
      </c>
      <c r="C210" s="13">
        <v>11749</v>
      </c>
      <c r="D210" s="35">
        <f t="shared" si="11"/>
        <v>292</v>
      </c>
      <c r="E210" s="13">
        <f t="shared" ref="E210:F210" si="15">SUM(E209:E209)</f>
        <v>26186</v>
      </c>
      <c r="F210" s="13">
        <f t="shared" si="15"/>
        <v>26186</v>
      </c>
      <c r="G210" s="8"/>
    </row>
    <row r="211" spans="1:7" s="6" customFormat="1" x14ac:dyDescent="0.2">
      <c r="A211" s="3" t="s">
        <v>256</v>
      </c>
      <c r="B211" s="35"/>
      <c r="C211" s="35"/>
      <c r="D211" s="42">
        <f t="shared" si="11"/>
        <v>0</v>
      </c>
      <c r="E211" s="35"/>
      <c r="F211" s="35"/>
      <c r="G211" s="26"/>
    </row>
    <row r="212" spans="1:7" s="2" customFormat="1" ht="11.45" customHeight="1" x14ac:dyDescent="0.2">
      <c r="A212" s="8"/>
      <c r="B212" s="31"/>
      <c r="C212" s="31"/>
      <c r="D212" s="31"/>
      <c r="E212" s="31"/>
      <c r="F212" s="31"/>
      <c r="G212" s="8"/>
    </row>
    <row r="213" spans="1:7" s="2" customFormat="1" ht="11.45" customHeight="1" x14ac:dyDescent="0.2">
      <c r="A213" s="8"/>
      <c r="B213" s="31"/>
      <c r="C213" s="31"/>
      <c r="D213" s="31"/>
      <c r="E213" s="31"/>
      <c r="F213" s="31"/>
      <c r="G213" s="8"/>
    </row>
    <row r="214" spans="1:7" s="2" customFormat="1" ht="11.45" customHeight="1" x14ac:dyDescent="0.2">
      <c r="A214" s="8"/>
      <c r="B214" s="31"/>
      <c r="C214" s="31"/>
      <c r="D214" s="31"/>
      <c r="E214" s="31"/>
      <c r="F214" s="31"/>
      <c r="G214" s="8"/>
    </row>
    <row r="215" spans="1:7" s="2" customFormat="1" ht="11.45" customHeight="1" x14ac:dyDescent="0.2">
      <c r="A215" s="8"/>
      <c r="B215" s="31"/>
      <c r="C215" s="31"/>
      <c r="D215" s="31"/>
      <c r="E215" s="31"/>
      <c r="F215" s="31"/>
      <c r="G215" s="8"/>
    </row>
    <row r="216" spans="1:7" s="2" customFormat="1" ht="11.45" customHeight="1" x14ac:dyDescent="0.2">
      <c r="A216"/>
      <c r="B216" s="36"/>
      <c r="C216" s="36"/>
      <c r="D216" s="36"/>
      <c r="E216" s="36"/>
      <c r="F216" s="36"/>
      <c r="G216" s="8"/>
    </row>
    <row r="217" spans="1:7" s="2" customFormat="1" ht="11.45" customHeight="1" x14ac:dyDescent="0.2">
      <c r="A217"/>
      <c r="B217" s="36"/>
      <c r="C217" s="36"/>
      <c r="D217" s="36"/>
      <c r="E217" s="36"/>
      <c r="F217" s="36"/>
      <c r="G217" s="8"/>
    </row>
    <row r="218" spans="1:7" s="2" customFormat="1" ht="11.45" customHeight="1" x14ac:dyDescent="0.2">
      <c r="A218"/>
      <c r="B218" s="36"/>
      <c r="C218" s="36"/>
      <c r="D218" s="36"/>
      <c r="E218" s="36"/>
      <c r="F218" s="36"/>
      <c r="G218" s="8"/>
    </row>
    <row r="219" spans="1:7" s="2" customFormat="1" ht="11.45" customHeight="1" x14ac:dyDescent="0.2">
      <c r="A219"/>
      <c r="B219" s="37"/>
      <c r="C219" s="37"/>
      <c r="D219" s="37"/>
      <c r="E219" s="36"/>
      <c r="F219" s="36"/>
      <c r="G219" s="8"/>
    </row>
    <row r="220" spans="1:7" s="2" customFormat="1" ht="11.45" customHeight="1" x14ac:dyDescent="0.2">
      <c r="A220"/>
      <c r="B220" s="37"/>
      <c r="C220" s="37"/>
      <c r="D220" s="37"/>
      <c r="E220" s="36"/>
      <c r="F220" s="36"/>
      <c r="G220" s="8"/>
    </row>
    <row r="221" spans="1:7" s="2" customFormat="1" ht="11.45" customHeight="1" x14ac:dyDescent="0.2">
      <c r="A221"/>
      <c r="B221" s="37"/>
      <c r="C221" s="37"/>
      <c r="D221" s="37"/>
      <c r="E221" s="36"/>
      <c r="F221" s="36"/>
      <c r="G221" s="8"/>
    </row>
    <row r="222" spans="1:7" s="2" customFormat="1" ht="11.45" customHeight="1" x14ac:dyDescent="0.2">
      <c r="A222"/>
      <c r="B222" s="37"/>
      <c r="C222" s="37"/>
      <c r="D222" s="37"/>
      <c r="E222" s="36"/>
      <c r="F222" s="36"/>
      <c r="G222" s="8"/>
    </row>
    <row r="223" spans="1:7" s="2" customFormat="1" ht="11.45" customHeight="1" x14ac:dyDescent="0.2">
      <c r="A223"/>
      <c r="B223" s="37"/>
      <c r="C223" s="37"/>
      <c r="D223" s="37"/>
      <c r="E223" s="36"/>
      <c r="F223" s="36"/>
      <c r="G223" s="8"/>
    </row>
    <row r="224" spans="1:7" s="2" customFormat="1" ht="11.45" customHeight="1" x14ac:dyDescent="0.2">
      <c r="A224"/>
      <c r="B224" s="37"/>
      <c r="C224" s="37"/>
      <c r="D224" s="37"/>
      <c r="E224" s="36"/>
      <c r="F224" s="36"/>
      <c r="G224" s="8"/>
    </row>
    <row r="225" spans="1:7" s="2" customFormat="1" ht="11.45" customHeight="1" x14ac:dyDescent="0.2">
      <c r="A225"/>
      <c r="B225" s="37"/>
      <c r="C225" s="37"/>
      <c r="D225" s="37"/>
      <c r="E225" s="36"/>
      <c r="F225" s="36"/>
      <c r="G225" s="8"/>
    </row>
    <row r="226" spans="1:7" s="2" customFormat="1" ht="11.45" customHeight="1" x14ac:dyDescent="0.2">
      <c r="A226"/>
      <c r="B226" s="37"/>
      <c r="C226" s="37"/>
      <c r="D226" s="37"/>
      <c r="E226" s="36"/>
      <c r="F226" s="36"/>
      <c r="G226" s="8"/>
    </row>
    <row r="227" spans="1:7" s="2" customFormat="1" ht="11.45" customHeight="1" x14ac:dyDescent="0.2">
      <c r="A227"/>
      <c r="B227" s="37"/>
      <c r="C227" s="37"/>
      <c r="D227" s="37"/>
      <c r="E227" s="36"/>
      <c r="F227" s="36"/>
      <c r="G227" s="8"/>
    </row>
    <row r="228" spans="1:7" s="2" customFormat="1" ht="11.45" customHeight="1" x14ac:dyDescent="0.2">
      <c r="A228"/>
      <c r="B228" s="37"/>
      <c r="C228" s="37"/>
      <c r="D228" s="37"/>
      <c r="E228" s="36"/>
      <c r="F228" s="36"/>
      <c r="G228" s="8"/>
    </row>
    <row r="229" spans="1:7" s="2" customFormat="1" ht="11.45" customHeight="1" x14ac:dyDescent="0.2">
      <c r="A229"/>
      <c r="B229" s="37"/>
      <c r="C229" s="37"/>
      <c r="D229" s="37"/>
      <c r="E229" s="36"/>
      <c r="F229" s="36"/>
      <c r="G229" s="8"/>
    </row>
    <row r="230" spans="1:7" s="2" customFormat="1" ht="11.45" customHeight="1" x14ac:dyDescent="0.2">
      <c r="A230"/>
      <c r="B230" s="37"/>
      <c r="C230" s="37"/>
      <c r="D230" s="37"/>
      <c r="E230" s="36"/>
      <c r="F230" s="36"/>
      <c r="G230" s="8"/>
    </row>
    <row r="231" spans="1:7" s="2" customFormat="1" ht="11.45" customHeight="1" x14ac:dyDescent="0.2">
      <c r="A231"/>
      <c r="B231" s="37"/>
      <c r="C231" s="37"/>
      <c r="D231" s="37"/>
      <c r="E231" s="36"/>
      <c r="F231" s="36"/>
      <c r="G231" s="8"/>
    </row>
    <row r="232" spans="1:7" s="2" customFormat="1" ht="11.45" customHeight="1" x14ac:dyDescent="0.2">
      <c r="A232"/>
      <c r="B232" s="37"/>
      <c r="C232" s="37"/>
      <c r="D232" s="37"/>
      <c r="E232" s="36"/>
      <c r="F232" s="36"/>
      <c r="G232" s="8"/>
    </row>
    <row r="233" spans="1:7" s="2" customFormat="1" ht="11.45" customHeight="1" x14ac:dyDescent="0.2">
      <c r="A233"/>
      <c r="B233" s="37"/>
      <c r="C233" s="37"/>
      <c r="D233" s="37"/>
      <c r="E233" s="36"/>
      <c r="F233" s="36"/>
      <c r="G233" s="8"/>
    </row>
    <row r="234" spans="1:7" s="2" customFormat="1" ht="12.75" customHeight="1" x14ac:dyDescent="0.2">
      <c r="A234"/>
      <c r="B234" s="37"/>
      <c r="C234" s="37"/>
      <c r="D234" s="37"/>
      <c r="E234" s="36"/>
      <c r="F234" s="36"/>
      <c r="G234" s="8"/>
    </row>
    <row r="235" spans="1:7" s="2" customFormat="1" ht="12.75" customHeight="1" x14ac:dyDescent="0.2">
      <c r="A235"/>
      <c r="B235" s="37"/>
      <c r="C235" s="37"/>
      <c r="D235" s="37"/>
      <c r="E235" s="36"/>
      <c r="F235" s="36"/>
      <c r="G235" s="8"/>
    </row>
    <row r="236" spans="1:7" x14ac:dyDescent="0.2">
      <c r="E236" s="36"/>
      <c r="G236" s="8"/>
    </row>
    <row r="237" spans="1:7" x14ac:dyDescent="0.2">
      <c r="E237" s="36"/>
      <c r="G237" s="8"/>
    </row>
    <row r="238" spans="1:7" x14ac:dyDescent="0.2">
      <c r="E238" s="36"/>
      <c r="G238" s="8"/>
    </row>
    <row r="239" spans="1:7" x14ac:dyDescent="0.2">
      <c r="E239" s="36"/>
      <c r="G239" s="8"/>
    </row>
    <row r="240" spans="1:7" x14ac:dyDescent="0.2">
      <c r="E240" s="36"/>
      <c r="G240" s="8"/>
    </row>
    <row r="241" spans="1:11" x14ac:dyDescent="0.2">
      <c r="E241" s="36"/>
    </row>
    <row r="242" spans="1:11" x14ac:dyDescent="0.2">
      <c r="E242" s="36"/>
    </row>
    <row r="243" spans="1:11" x14ac:dyDescent="0.2">
      <c r="E243" s="36"/>
    </row>
    <row r="244" spans="1:11" x14ac:dyDescent="0.2">
      <c r="E244" s="36"/>
    </row>
    <row r="245" spans="1:11" x14ac:dyDescent="0.2">
      <c r="E245" s="36"/>
    </row>
    <row r="246" spans="1:11" x14ac:dyDescent="0.2">
      <c r="E246" s="36"/>
    </row>
    <row r="247" spans="1:11" x14ac:dyDescent="0.2">
      <c r="E247" s="36"/>
    </row>
    <row r="248" spans="1:11" x14ac:dyDescent="0.2">
      <c r="E248" s="36"/>
    </row>
    <row r="249" spans="1:11" x14ac:dyDescent="0.2">
      <c r="E249" s="36"/>
    </row>
    <row r="250" spans="1:11" x14ac:dyDescent="0.2">
      <c r="E250" s="36"/>
    </row>
    <row r="251" spans="1:11" x14ac:dyDescent="0.2">
      <c r="E251" s="36"/>
    </row>
    <row r="252" spans="1:11" s="2" customFormat="1" x14ac:dyDescent="0.2">
      <c r="A252"/>
      <c r="B252" s="37"/>
      <c r="C252" s="37"/>
      <c r="D252" s="37"/>
      <c r="E252" s="36"/>
      <c r="F252" s="36"/>
      <c r="G252"/>
      <c r="H252"/>
      <c r="I252"/>
      <c r="J252"/>
      <c r="K252"/>
    </row>
    <row r="253" spans="1:11" s="2" customFormat="1" x14ac:dyDescent="0.2">
      <c r="A253"/>
      <c r="B253" s="37"/>
      <c r="C253" s="37"/>
      <c r="D253" s="37"/>
      <c r="E253" s="36"/>
      <c r="F253" s="36"/>
      <c r="G253"/>
      <c r="H253"/>
      <c r="I253"/>
      <c r="J253"/>
      <c r="K253"/>
    </row>
    <row r="254" spans="1:11" s="2" customFormat="1" x14ac:dyDescent="0.2">
      <c r="A254"/>
      <c r="B254" s="37"/>
      <c r="C254" s="37"/>
      <c r="D254" s="37"/>
      <c r="E254" s="36"/>
      <c r="F254" s="36"/>
      <c r="G254"/>
      <c r="H254"/>
      <c r="I254"/>
      <c r="J254"/>
      <c r="K254"/>
    </row>
    <row r="255" spans="1:11" s="2" customFormat="1" x14ac:dyDescent="0.2">
      <c r="A255"/>
      <c r="B255" s="37"/>
      <c r="C255" s="37"/>
      <c r="D255" s="37"/>
      <c r="E255" s="36"/>
      <c r="F255" s="36"/>
      <c r="G255"/>
      <c r="H255"/>
      <c r="I255"/>
      <c r="J255"/>
      <c r="K255"/>
    </row>
    <row r="256" spans="1:11" s="2" customFormat="1" x14ac:dyDescent="0.2">
      <c r="A256"/>
      <c r="B256" s="37"/>
      <c r="C256" s="37"/>
      <c r="D256" s="37"/>
      <c r="E256" s="36"/>
      <c r="F256" s="36"/>
      <c r="G256"/>
      <c r="H256"/>
      <c r="I256"/>
      <c r="J256"/>
      <c r="K256"/>
    </row>
    <row r="257" spans="1:11" s="2" customFormat="1" x14ac:dyDescent="0.2">
      <c r="A257"/>
      <c r="B257" s="37"/>
      <c r="C257" s="37"/>
      <c r="D257" s="37"/>
      <c r="E257" s="36"/>
      <c r="F257" s="36"/>
      <c r="G257"/>
      <c r="H257"/>
      <c r="I257"/>
      <c r="J257"/>
      <c r="K257"/>
    </row>
    <row r="258" spans="1:11" s="2" customFormat="1" x14ac:dyDescent="0.2">
      <c r="A258"/>
      <c r="B258" s="37"/>
      <c r="C258" s="37"/>
      <c r="D258" s="37"/>
      <c r="E258" s="36"/>
      <c r="F258" s="36"/>
      <c r="G258"/>
      <c r="H258"/>
      <c r="I258"/>
      <c r="J258"/>
      <c r="K258"/>
    </row>
    <row r="259" spans="1:11" s="2" customFormat="1" x14ac:dyDescent="0.2">
      <c r="A259"/>
      <c r="B259" s="37"/>
      <c r="C259" s="37"/>
      <c r="D259" s="37"/>
      <c r="E259" s="36"/>
      <c r="F259" s="36"/>
      <c r="G259"/>
      <c r="H259"/>
      <c r="I259"/>
      <c r="J259"/>
      <c r="K259"/>
    </row>
    <row r="260" spans="1:11" s="2" customFormat="1" x14ac:dyDescent="0.2">
      <c r="A260"/>
      <c r="B260" s="37"/>
      <c r="C260" s="37"/>
      <c r="D260" s="37"/>
      <c r="E260" s="36"/>
      <c r="F260" s="36"/>
      <c r="G260"/>
      <c r="H260"/>
      <c r="I260"/>
      <c r="J260"/>
      <c r="K260"/>
    </row>
    <row r="261" spans="1:11" s="2" customFormat="1" x14ac:dyDescent="0.2">
      <c r="A261"/>
      <c r="B261" s="37"/>
      <c r="C261" s="37"/>
      <c r="D261" s="37"/>
      <c r="E261" s="36"/>
      <c r="F261" s="36"/>
      <c r="G261"/>
      <c r="H261"/>
      <c r="I261"/>
      <c r="J261"/>
      <c r="K261"/>
    </row>
    <row r="262" spans="1:11" s="2" customFormat="1" x14ac:dyDescent="0.2">
      <c r="A262"/>
      <c r="B262" s="37"/>
      <c r="C262" s="37"/>
      <c r="D262" s="37"/>
      <c r="E262" s="36"/>
      <c r="F262" s="36"/>
      <c r="G262"/>
      <c r="H262"/>
      <c r="I262"/>
      <c r="J262"/>
      <c r="K262"/>
    </row>
    <row r="263" spans="1:11" s="2" customFormat="1" x14ac:dyDescent="0.2">
      <c r="A263"/>
      <c r="B263" s="37"/>
      <c r="C263" s="37"/>
      <c r="D263" s="37"/>
      <c r="E263" s="36"/>
      <c r="F263" s="36"/>
      <c r="G263"/>
      <c r="H263"/>
      <c r="I263"/>
      <c r="J263"/>
      <c r="K263"/>
    </row>
    <row r="264" spans="1:11" s="2" customFormat="1" x14ac:dyDescent="0.2">
      <c r="A264"/>
      <c r="B264" s="37"/>
      <c r="C264" s="37"/>
      <c r="D264" s="37"/>
      <c r="E264" s="36"/>
      <c r="F264" s="36"/>
      <c r="G264"/>
      <c r="H264"/>
      <c r="I264"/>
      <c r="J264"/>
      <c r="K264"/>
    </row>
    <row r="265" spans="1:11" s="2" customFormat="1" x14ac:dyDescent="0.2">
      <c r="A265"/>
      <c r="B265" s="37"/>
      <c r="C265" s="37"/>
      <c r="D265" s="37"/>
      <c r="E265" s="36"/>
      <c r="F265" s="36"/>
      <c r="G265"/>
      <c r="H265"/>
      <c r="I265"/>
      <c r="J265"/>
      <c r="K265"/>
    </row>
    <row r="266" spans="1:11" s="2" customFormat="1" x14ac:dyDescent="0.2">
      <c r="A266"/>
      <c r="B266" s="37"/>
      <c r="C266" s="37"/>
      <c r="D266" s="37"/>
      <c r="E266" s="36"/>
      <c r="F266" s="36"/>
      <c r="G266"/>
      <c r="H266"/>
      <c r="I266"/>
      <c r="J266"/>
      <c r="K266"/>
    </row>
    <row r="267" spans="1:11" s="2" customFormat="1" x14ac:dyDescent="0.2">
      <c r="A267"/>
      <c r="B267" s="37"/>
      <c r="C267" s="37"/>
      <c r="D267" s="37"/>
      <c r="E267" s="36"/>
      <c r="F267" s="36"/>
      <c r="G267"/>
      <c r="H267"/>
      <c r="I267"/>
      <c r="J267"/>
      <c r="K267"/>
    </row>
    <row r="268" spans="1:11" s="2" customFormat="1" x14ac:dyDescent="0.2">
      <c r="A268"/>
      <c r="B268" s="37"/>
      <c r="C268" s="37"/>
      <c r="D268" s="37"/>
      <c r="E268" s="36"/>
      <c r="F268" s="36"/>
      <c r="G268"/>
      <c r="H268"/>
      <c r="I268"/>
      <c r="J268"/>
      <c r="K268"/>
    </row>
    <row r="269" spans="1:11" s="2" customFormat="1" x14ac:dyDescent="0.2">
      <c r="A269"/>
      <c r="B269" s="37"/>
      <c r="C269" s="37"/>
      <c r="D269" s="37"/>
      <c r="E269" s="36"/>
      <c r="F269" s="36"/>
      <c r="G269"/>
      <c r="H269"/>
      <c r="I269"/>
      <c r="J269"/>
      <c r="K269"/>
    </row>
    <row r="270" spans="1:11" s="2" customFormat="1" x14ac:dyDescent="0.2">
      <c r="A270"/>
      <c r="B270" s="37"/>
      <c r="C270" s="37"/>
      <c r="D270" s="37"/>
      <c r="E270" s="36"/>
      <c r="F270" s="36"/>
      <c r="G270"/>
      <c r="H270"/>
      <c r="I270"/>
      <c r="J270"/>
      <c r="K270"/>
    </row>
    <row r="271" spans="1:11" s="2" customFormat="1" x14ac:dyDescent="0.2">
      <c r="A271"/>
      <c r="B271" s="37"/>
      <c r="C271" s="37"/>
      <c r="D271" s="37"/>
      <c r="E271" s="36"/>
      <c r="F271" s="36"/>
      <c r="G271"/>
      <c r="H271"/>
      <c r="I271"/>
      <c r="J271"/>
      <c r="K271"/>
    </row>
    <row r="272" spans="1:11" s="2" customFormat="1" x14ac:dyDescent="0.2">
      <c r="A272"/>
      <c r="B272" s="37"/>
      <c r="C272" s="37"/>
      <c r="D272" s="37"/>
      <c r="E272" s="36"/>
      <c r="F272" s="36"/>
      <c r="G272"/>
      <c r="H272"/>
      <c r="I272"/>
      <c r="J272"/>
      <c r="K272"/>
    </row>
    <row r="273" spans="1:11" s="2" customFormat="1" x14ac:dyDescent="0.2">
      <c r="A273"/>
      <c r="B273" s="37"/>
      <c r="C273" s="37"/>
      <c r="D273" s="37"/>
      <c r="E273" s="36"/>
      <c r="F273" s="36"/>
      <c r="G273"/>
      <c r="H273"/>
      <c r="I273"/>
      <c r="J273"/>
      <c r="K273"/>
    </row>
    <row r="274" spans="1:11" s="2" customFormat="1" x14ac:dyDescent="0.2">
      <c r="A274"/>
      <c r="B274" s="37"/>
      <c r="C274" s="37"/>
      <c r="D274" s="37"/>
      <c r="E274" s="36"/>
      <c r="F274" s="36"/>
      <c r="G274"/>
      <c r="H274"/>
      <c r="I274"/>
      <c r="J274"/>
      <c r="K274"/>
    </row>
    <row r="275" spans="1:11" s="2" customFormat="1" x14ac:dyDescent="0.2">
      <c r="A275"/>
      <c r="B275" s="37"/>
      <c r="C275" s="37"/>
      <c r="D275" s="37"/>
      <c r="E275" s="36"/>
      <c r="F275" s="36"/>
      <c r="G275"/>
      <c r="H275"/>
      <c r="I275"/>
      <c r="J275"/>
      <c r="K275"/>
    </row>
    <row r="276" spans="1:11" s="2" customFormat="1" x14ac:dyDescent="0.2">
      <c r="A276"/>
      <c r="B276" s="37"/>
      <c r="C276" s="37"/>
      <c r="D276" s="37"/>
      <c r="E276" s="36"/>
      <c r="F276" s="36"/>
      <c r="G276"/>
      <c r="H276"/>
      <c r="I276"/>
      <c r="J276"/>
      <c r="K276"/>
    </row>
    <row r="277" spans="1:11" s="2" customFormat="1" x14ac:dyDescent="0.2">
      <c r="A277"/>
      <c r="B277" s="37"/>
      <c r="C277" s="37"/>
      <c r="D277" s="37"/>
      <c r="E277" s="36"/>
      <c r="F277" s="36"/>
      <c r="G277"/>
      <c r="H277"/>
      <c r="I277"/>
      <c r="J277"/>
      <c r="K277"/>
    </row>
    <row r="278" spans="1:11" s="2" customFormat="1" x14ac:dyDescent="0.2">
      <c r="A278"/>
      <c r="B278" s="37"/>
      <c r="C278" s="37"/>
      <c r="D278" s="37"/>
      <c r="E278" s="36"/>
      <c r="F278" s="36"/>
      <c r="G278"/>
      <c r="H278"/>
      <c r="I278"/>
      <c r="J278"/>
      <c r="K278"/>
    </row>
    <row r="279" spans="1:11" s="2" customFormat="1" x14ac:dyDescent="0.2">
      <c r="A279"/>
      <c r="B279" s="37"/>
      <c r="C279" s="37"/>
      <c r="D279" s="37"/>
      <c r="E279" s="36"/>
      <c r="F279" s="36"/>
      <c r="G279"/>
      <c r="H279"/>
      <c r="I279"/>
      <c r="J279"/>
      <c r="K279"/>
    </row>
    <row r="280" spans="1:11" s="2" customFormat="1" x14ac:dyDescent="0.2">
      <c r="A280"/>
      <c r="B280" s="37"/>
      <c r="C280" s="37"/>
      <c r="D280" s="37"/>
      <c r="E280" s="36"/>
      <c r="F280" s="36"/>
      <c r="G280"/>
      <c r="H280"/>
      <c r="I280"/>
      <c r="J280"/>
      <c r="K280"/>
    </row>
    <row r="281" spans="1:11" s="2" customFormat="1" x14ac:dyDescent="0.2">
      <c r="A281"/>
      <c r="B281" s="37"/>
      <c r="C281" s="37"/>
      <c r="D281" s="37"/>
      <c r="E281" s="36"/>
      <c r="F281" s="36"/>
      <c r="G281"/>
      <c r="H281"/>
      <c r="I281"/>
      <c r="J281"/>
      <c r="K281"/>
    </row>
    <row r="282" spans="1:11" s="2" customFormat="1" x14ac:dyDescent="0.2">
      <c r="A282"/>
      <c r="B282" s="37"/>
      <c r="C282" s="37"/>
      <c r="D282" s="37"/>
      <c r="E282" s="36"/>
      <c r="F282" s="36"/>
      <c r="G282"/>
      <c r="H282"/>
      <c r="I282"/>
      <c r="J282"/>
      <c r="K282"/>
    </row>
    <row r="283" spans="1:11" s="2" customFormat="1" x14ac:dyDescent="0.2">
      <c r="A283"/>
      <c r="B283" s="37"/>
      <c r="C283" s="37"/>
      <c r="D283" s="37"/>
      <c r="E283" s="36"/>
      <c r="F283" s="36"/>
      <c r="G283"/>
      <c r="H283"/>
      <c r="I283"/>
      <c r="J283"/>
      <c r="K283"/>
    </row>
    <row r="284" spans="1:11" s="2" customFormat="1" x14ac:dyDescent="0.2">
      <c r="A284"/>
      <c r="B284" s="37"/>
      <c r="C284" s="37"/>
      <c r="D284" s="37"/>
      <c r="E284" s="36"/>
      <c r="F284" s="36"/>
      <c r="G284"/>
      <c r="H284"/>
      <c r="I284"/>
      <c r="J284"/>
      <c r="K284"/>
    </row>
    <row r="285" spans="1:11" s="2" customFormat="1" x14ac:dyDescent="0.2">
      <c r="A285"/>
      <c r="B285" s="37"/>
      <c r="C285" s="37"/>
      <c r="D285" s="37"/>
      <c r="E285" s="36"/>
      <c r="F285" s="36"/>
      <c r="G285"/>
      <c r="H285"/>
      <c r="I285"/>
      <c r="J285"/>
      <c r="K285"/>
    </row>
    <row r="286" spans="1:11" s="2" customFormat="1" x14ac:dyDescent="0.2">
      <c r="A286"/>
      <c r="B286" s="37"/>
      <c r="C286" s="37"/>
      <c r="D286" s="37"/>
      <c r="E286" s="36"/>
      <c r="F286" s="36"/>
      <c r="G286"/>
      <c r="H286"/>
      <c r="I286"/>
      <c r="J286"/>
      <c r="K286"/>
    </row>
    <row r="287" spans="1:11" s="2" customFormat="1" x14ac:dyDescent="0.2">
      <c r="A287"/>
      <c r="B287" s="37"/>
      <c r="C287" s="37"/>
      <c r="D287" s="37"/>
      <c r="E287" s="36"/>
      <c r="F287" s="36"/>
      <c r="G287"/>
      <c r="H287"/>
      <c r="I287"/>
      <c r="J287"/>
      <c r="K287"/>
    </row>
    <row r="288" spans="1:11" s="2" customFormat="1" x14ac:dyDescent="0.2">
      <c r="A288"/>
      <c r="B288" s="37"/>
      <c r="C288" s="37"/>
      <c r="D288" s="37"/>
      <c r="E288" s="36"/>
      <c r="F288" s="36"/>
      <c r="G288"/>
      <c r="H288"/>
      <c r="I288"/>
      <c r="J288"/>
      <c r="K288"/>
    </row>
    <row r="289" spans="1:11" s="2" customFormat="1" x14ac:dyDescent="0.2">
      <c r="A289"/>
      <c r="B289" s="37"/>
      <c r="C289" s="37"/>
      <c r="D289" s="37"/>
      <c r="E289" s="36"/>
      <c r="F289" s="36"/>
      <c r="G289"/>
      <c r="H289"/>
      <c r="I289"/>
      <c r="J289"/>
      <c r="K289"/>
    </row>
    <row r="290" spans="1:11" s="2" customFormat="1" x14ac:dyDescent="0.2">
      <c r="A290"/>
      <c r="B290" s="37"/>
      <c r="C290" s="37"/>
      <c r="D290" s="37"/>
      <c r="E290" s="36"/>
      <c r="F290" s="36"/>
      <c r="G290"/>
      <c r="H290"/>
      <c r="I290"/>
      <c r="J290"/>
      <c r="K290"/>
    </row>
    <row r="291" spans="1:11" s="2" customFormat="1" x14ac:dyDescent="0.2">
      <c r="A291"/>
      <c r="B291" s="37"/>
      <c r="C291" s="37"/>
      <c r="D291" s="37"/>
      <c r="E291" s="36"/>
      <c r="F291" s="36"/>
      <c r="G291"/>
      <c r="H291"/>
      <c r="I291"/>
      <c r="J291"/>
      <c r="K291"/>
    </row>
    <row r="292" spans="1:11" s="2" customFormat="1" x14ac:dyDescent="0.2">
      <c r="A292"/>
      <c r="B292" s="37"/>
      <c r="C292" s="37"/>
      <c r="D292" s="37"/>
      <c r="E292" s="36"/>
      <c r="F292" s="36"/>
      <c r="G292"/>
      <c r="H292"/>
      <c r="I292"/>
      <c r="J292"/>
      <c r="K292"/>
    </row>
    <row r="293" spans="1:11" s="2" customFormat="1" x14ac:dyDescent="0.2">
      <c r="A293"/>
      <c r="B293" s="37"/>
      <c r="C293" s="37"/>
      <c r="D293" s="37"/>
      <c r="E293" s="36"/>
      <c r="F293" s="36"/>
      <c r="G293"/>
      <c r="H293"/>
      <c r="I293"/>
      <c r="J293"/>
      <c r="K293"/>
    </row>
    <row r="294" spans="1:11" s="2" customFormat="1" x14ac:dyDescent="0.2">
      <c r="A294"/>
      <c r="B294" s="37"/>
      <c r="C294" s="37"/>
      <c r="D294" s="37"/>
      <c r="E294" s="36"/>
      <c r="F294" s="36"/>
      <c r="G294"/>
      <c r="H294"/>
      <c r="I294"/>
      <c r="J294"/>
      <c r="K294"/>
    </row>
    <row r="295" spans="1:11" s="2" customFormat="1" x14ac:dyDescent="0.2">
      <c r="A295"/>
      <c r="B295" s="37"/>
      <c r="C295" s="37"/>
      <c r="D295" s="37"/>
      <c r="E295" s="36"/>
      <c r="F295" s="36"/>
      <c r="G295"/>
      <c r="H295"/>
      <c r="I295"/>
      <c r="J295"/>
      <c r="K295"/>
    </row>
    <row r="296" spans="1:11" s="2" customFormat="1" x14ac:dyDescent="0.2">
      <c r="A296"/>
      <c r="B296" s="37"/>
      <c r="C296" s="37"/>
      <c r="D296" s="37"/>
      <c r="E296" s="36"/>
      <c r="F296" s="36"/>
      <c r="G296"/>
      <c r="H296"/>
      <c r="I296"/>
      <c r="J296"/>
      <c r="K296"/>
    </row>
    <row r="297" spans="1:11" s="2" customFormat="1" x14ac:dyDescent="0.2">
      <c r="A297"/>
      <c r="B297" s="37"/>
      <c r="C297" s="37"/>
      <c r="D297" s="37"/>
      <c r="E297" s="36"/>
      <c r="F297" s="36"/>
      <c r="G297"/>
      <c r="H297"/>
      <c r="I297"/>
      <c r="J297"/>
      <c r="K297"/>
    </row>
    <row r="298" spans="1:11" s="2" customFormat="1" x14ac:dyDescent="0.2">
      <c r="A298"/>
      <c r="B298" s="37"/>
      <c r="C298" s="37"/>
      <c r="D298" s="37"/>
      <c r="E298" s="36"/>
      <c r="F298" s="36"/>
      <c r="G298"/>
      <c r="H298"/>
      <c r="I298"/>
      <c r="J298"/>
      <c r="K298"/>
    </row>
    <row r="299" spans="1:11" s="2" customFormat="1" x14ac:dyDescent="0.2">
      <c r="A299"/>
      <c r="B299" s="37"/>
      <c r="C299" s="37"/>
      <c r="D299" s="37"/>
      <c r="E299" s="36"/>
      <c r="F299" s="36"/>
      <c r="G299"/>
      <c r="H299"/>
      <c r="I299"/>
      <c r="J299"/>
      <c r="K299"/>
    </row>
    <row r="300" spans="1:11" s="2" customFormat="1" x14ac:dyDescent="0.2">
      <c r="A300"/>
      <c r="B300" s="37"/>
      <c r="C300" s="37"/>
      <c r="D300" s="37"/>
      <c r="E300" s="36"/>
      <c r="F300" s="36"/>
      <c r="G300"/>
      <c r="H300"/>
      <c r="I300"/>
      <c r="J300"/>
      <c r="K300"/>
    </row>
    <row r="301" spans="1:11" s="2" customFormat="1" x14ac:dyDescent="0.2">
      <c r="A301"/>
      <c r="B301" s="37"/>
      <c r="C301" s="37"/>
      <c r="D301" s="37"/>
      <c r="E301" s="36"/>
      <c r="F301" s="36"/>
      <c r="G301"/>
      <c r="H301"/>
      <c r="I301"/>
      <c r="J301"/>
      <c r="K301"/>
    </row>
    <row r="302" spans="1:11" s="2" customFormat="1" x14ac:dyDescent="0.2">
      <c r="A302"/>
      <c r="B302" s="37"/>
      <c r="C302" s="37"/>
      <c r="D302" s="37"/>
      <c r="E302" s="36"/>
      <c r="F302" s="36"/>
      <c r="G302"/>
      <c r="H302"/>
      <c r="I302"/>
      <c r="J302"/>
      <c r="K302"/>
    </row>
    <row r="303" spans="1:11" s="2" customFormat="1" x14ac:dyDescent="0.2">
      <c r="A303"/>
      <c r="B303" s="37"/>
      <c r="C303" s="37"/>
      <c r="D303" s="37"/>
      <c r="E303" s="36"/>
      <c r="F303" s="36"/>
      <c r="G303"/>
      <c r="H303"/>
      <c r="I303"/>
      <c r="J303"/>
      <c r="K303"/>
    </row>
    <row r="304" spans="1:11" s="2" customFormat="1" x14ac:dyDescent="0.2">
      <c r="A304"/>
      <c r="B304" s="37"/>
      <c r="C304" s="37"/>
      <c r="D304" s="37"/>
      <c r="E304" s="36"/>
      <c r="F304" s="36"/>
      <c r="G304"/>
      <c r="H304"/>
      <c r="I304"/>
      <c r="J304"/>
      <c r="K304"/>
    </row>
    <row r="305" spans="1:11" s="2" customFormat="1" x14ac:dyDescent="0.2">
      <c r="A305"/>
      <c r="B305" s="37"/>
      <c r="C305" s="37"/>
      <c r="D305" s="37"/>
      <c r="E305" s="36"/>
      <c r="F305" s="36"/>
      <c r="G305"/>
      <c r="H305"/>
      <c r="I305"/>
      <c r="J305"/>
      <c r="K305"/>
    </row>
    <row r="306" spans="1:11" s="2" customFormat="1" x14ac:dyDescent="0.2">
      <c r="A306"/>
      <c r="B306" s="37"/>
      <c r="C306" s="37"/>
      <c r="D306" s="37"/>
      <c r="E306" s="36"/>
      <c r="F306" s="36"/>
      <c r="G306"/>
      <c r="H306"/>
      <c r="I306"/>
      <c r="J306"/>
      <c r="K306"/>
    </row>
    <row r="307" spans="1:11" s="2" customFormat="1" x14ac:dyDescent="0.2">
      <c r="A307"/>
      <c r="B307" s="37"/>
      <c r="C307" s="37"/>
      <c r="D307" s="37"/>
      <c r="E307" s="36"/>
      <c r="F307" s="36"/>
      <c r="G307"/>
      <c r="H307"/>
      <c r="I307"/>
      <c r="J307"/>
      <c r="K307"/>
    </row>
    <row r="308" spans="1:11" s="2" customFormat="1" x14ac:dyDescent="0.2">
      <c r="A308"/>
      <c r="B308" s="37"/>
      <c r="C308" s="37"/>
      <c r="D308" s="37"/>
      <c r="E308" s="36"/>
      <c r="F308" s="36"/>
      <c r="G308"/>
      <c r="H308"/>
      <c r="I308"/>
      <c r="J308"/>
      <c r="K308"/>
    </row>
    <row r="309" spans="1:11" s="2" customFormat="1" x14ac:dyDescent="0.2">
      <c r="A309"/>
      <c r="B309" s="37"/>
      <c r="C309" s="37"/>
      <c r="D309" s="37"/>
      <c r="E309" s="36"/>
      <c r="F309" s="36"/>
      <c r="G309"/>
      <c r="H309"/>
      <c r="I309"/>
      <c r="J309"/>
      <c r="K309"/>
    </row>
    <row r="310" spans="1:11" s="2" customFormat="1" x14ac:dyDescent="0.2">
      <c r="A310"/>
      <c r="B310" s="37"/>
      <c r="C310" s="37"/>
      <c r="D310" s="37"/>
      <c r="E310" s="36"/>
      <c r="F310" s="36"/>
      <c r="G310"/>
      <c r="H310"/>
      <c r="I310"/>
      <c r="J310"/>
      <c r="K310"/>
    </row>
    <row r="311" spans="1:11" s="2" customFormat="1" x14ac:dyDescent="0.2">
      <c r="A311"/>
      <c r="B311" s="37"/>
      <c r="C311" s="37"/>
      <c r="D311" s="37"/>
      <c r="E311" s="36"/>
      <c r="F311" s="36"/>
      <c r="G311"/>
      <c r="H311"/>
      <c r="I311"/>
      <c r="J311"/>
      <c r="K311"/>
    </row>
    <row r="312" spans="1:11" s="2" customFormat="1" x14ac:dyDescent="0.2">
      <c r="A312"/>
      <c r="B312" s="37"/>
      <c r="C312" s="37"/>
      <c r="D312" s="37"/>
      <c r="E312" s="36"/>
      <c r="F312" s="36"/>
      <c r="G312"/>
      <c r="H312"/>
      <c r="I312"/>
      <c r="J312"/>
      <c r="K312"/>
    </row>
    <row r="313" spans="1:11" s="2" customFormat="1" x14ac:dyDescent="0.2">
      <c r="A313"/>
      <c r="B313" s="37"/>
      <c r="C313" s="37"/>
      <c r="D313" s="37"/>
      <c r="E313" s="36"/>
      <c r="F313" s="36"/>
      <c r="G313"/>
      <c r="H313"/>
      <c r="I313"/>
      <c r="J313"/>
      <c r="K313"/>
    </row>
    <row r="314" spans="1:11" s="2" customFormat="1" x14ac:dyDescent="0.2">
      <c r="A314"/>
      <c r="B314" s="37"/>
      <c r="C314" s="37"/>
      <c r="D314" s="37"/>
      <c r="E314" s="36"/>
      <c r="F314" s="36"/>
      <c r="G314"/>
      <c r="H314"/>
      <c r="I314"/>
      <c r="J314"/>
      <c r="K314"/>
    </row>
    <row r="315" spans="1:11" s="2" customFormat="1" x14ac:dyDescent="0.2">
      <c r="A315"/>
      <c r="B315" s="37"/>
      <c r="C315" s="37"/>
      <c r="D315" s="37"/>
      <c r="E315" s="36"/>
      <c r="F315" s="36"/>
      <c r="G315"/>
      <c r="H315"/>
      <c r="I315"/>
      <c r="J315"/>
      <c r="K315"/>
    </row>
    <row r="316" spans="1:11" s="2" customFormat="1" x14ac:dyDescent="0.2">
      <c r="A316"/>
      <c r="B316" s="37"/>
      <c r="C316" s="37"/>
      <c r="D316" s="37"/>
      <c r="E316" s="36"/>
      <c r="F316" s="36"/>
      <c r="G316"/>
      <c r="H316"/>
      <c r="I316"/>
      <c r="J316"/>
      <c r="K316"/>
    </row>
    <row r="317" spans="1:11" s="2" customFormat="1" x14ac:dyDescent="0.2">
      <c r="A317"/>
      <c r="B317" s="37"/>
      <c r="C317" s="37"/>
      <c r="D317" s="37"/>
      <c r="E317" s="36"/>
      <c r="F317" s="36"/>
      <c r="G317"/>
      <c r="H317"/>
      <c r="I317"/>
      <c r="J317"/>
      <c r="K317"/>
    </row>
    <row r="318" spans="1:11" s="2" customFormat="1" x14ac:dyDescent="0.2">
      <c r="A318"/>
      <c r="B318" s="37"/>
      <c r="C318" s="37"/>
      <c r="D318" s="37"/>
      <c r="E318" s="36"/>
      <c r="F318" s="36"/>
      <c r="G318"/>
      <c r="H318"/>
      <c r="I318"/>
      <c r="J318"/>
      <c r="K318"/>
    </row>
    <row r="319" spans="1:11" s="2" customFormat="1" x14ac:dyDescent="0.2">
      <c r="A319"/>
      <c r="B319" s="37"/>
      <c r="C319" s="37"/>
      <c r="D319" s="37"/>
      <c r="E319" s="36"/>
      <c r="F319" s="36"/>
      <c r="G319"/>
      <c r="H319"/>
      <c r="I319"/>
      <c r="J319"/>
      <c r="K319"/>
    </row>
    <row r="320" spans="1:11" s="2" customFormat="1" x14ac:dyDescent="0.2">
      <c r="A320"/>
      <c r="B320" s="37"/>
      <c r="C320" s="37"/>
      <c r="D320" s="37"/>
      <c r="E320" s="36"/>
      <c r="F320" s="36"/>
      <c r="G320"/>
      <c r="H320"/>
      <c r="I320"/>
      <c r="J320"/>
      <c r="K320"/>
    </row>
    <row r="321" spans="1:11" s="2" customFormat="1" x14ac:dyDescent="0.2">
      <c r="A321"/>
      <c r="B321" s="37"/>
      <c r="C321" s="37"/>
      <c r="D321" s="37"/>
      <c r="E321" s="36"/>
      <c r="F321" s="36"/>
      <c r="G321"/>
      <c r="H321"/>
      <c r="I321"/>
      <c r="J321"/>
      <c r="K321"/>
    </row>
    <row r="322" spans="1:11" s="2" customFormat="1" x14ac:dyDescent="0.2">
      <c r="A322"/>
      <c r="B322" s="37"/>
      <c r="C322" s="37"/>
      <c r="D322" s="37"/>
      <c r="E322" s="36"/>
      <c r="F322" s="36"/>
      <c r="G322"/>
      <c r="H322"/>
      <c r="I322"/>
      <c r="J322"/>
      <c r="K322"/>
    </row>
    <row r="323" spans="1:11" s="2" customFormat="1" x14ac:dyDescent="0.2">
      <c r="A323"/>
      <c r="B323" s="37"/>
      <c r="C323" s="37"/>
      <c r="D323" s="37"/>
      <c r="E323" s="36"/>
      <c r="F323" s="36"/>
      <c r="G323"/>
      <c r="H323"/>
      <c r="I323"/>
      <c r="J323"/>
      <c r="K323"/>
    </row>
    <row r="324" spans="1:11" s="2" customFormat="1" x14ac:dyDescent="0.2">
      <c r="A324"/>
      <c r="B324" s="37"/>
      <c r="C324" s="37"/>
      <c r="D324" s="37"/>
      <c r="E324" s="36"/>
      <c r="F324" s="36"/>
      <c r="G324"/>
      <c r="H324"/>
      <c r="I324"/>
      <c r="J324"/>
      <c r="K324"/>
    </row>
    <row r="325" spans="1:11" s="2" customFormat="1" x14ac:dyDescent="0.2">
      <c r="A325"/>
      <c r="B325" s="37"/>
      <c r="C325" s="37"/>
      <c r="D325" s="37"/>
      <c r="E325" s="36"/>
      <c r="F325" s="36"/>
      <c r="G325"/>
      <c r="H325"/>
      <c r="I325"/>
      <c r="J325"/>
      <c r="K325"/>
    </row>
    <row r="326" spans="1:11" s="2" customFormat="1" x14ac:dyDescent="0.2">
      <c r="A326"/>
      <c r="B326" s="37"/>
      <c r="C326" s="37"/>
      <c r="D326" s="37"/>
      <c r="E326" s="36"/>
      <c r="F326" s="36"/>
      <c r="G326"/>
      <c r="H326"/>
      <c r="I326"/>
      <c r="J326"/>
      <c r="K326"/>
    </row>
    <row r="327" spans="1:11" s="2" customFormat="1" x14ac:dyDescent="0.2">
      <c r="A327"/>
      <c r="B327" s="37"/>
      <c r="C327" s="37"/>
      <c r="D327" s="37"/>
      <c r="E327" s="36"/>
      <c r="F327" s="36"/>
      <c r="G327"/>
      <c r="H327"/>
      <c r="I327"/>
      <c r="J327"/>
      <c r="K327"/>
    </row>
    <row r="328" spans="1:11" s="2" customFormat="1" x14ac:dyDescent="0.2">
      <c r="A328"/>
      <c r="B328" s="37"/>
      <c r="C328" s="37"/>
      <c r="D328" s="37"/>
      <c r="E328" s="36"/>
      <c r="F328" s="36"/>
      <c r="G328"/>
      <c r="H328"/>
      <c r="I328"/>
      <c r="J328"/>
      <c r="K328"/>
    </row>
    <row r="329" spans="1:11" s="2" customFormat="1" x14ac:dyDescent="0.2">
      <c r="A329"/>
      <c r="B329" s="37"/>
      <c r="C329" s="37"/>
      <c r="D329" s="37"/>
      <c r="E329" s="36"/>
      <c r="F329" s="36"/>
      <c r="G329"/>
      <c r="H329"/>
      <c r="I329"/>
      <c r="J329"/>
      <c r="K329"/>
    </row>
    <row r="330" spans="1:11" s="2" customFormat="1" x14ac:dyDescent="0.2">
      <c r="A330"/>
      <c r="B330" s="37"/>
      <c r="C330" s="37"/>
      <c r="D330" s="37"/>
      <c r="E330" s="36"/>
      <c r="F330" s="36"/>
      <c r="G330"/>
      <c r="H330"/>
      <c r="I330"/>
      <c r="J330"/>
      <c r="K330"/>
    </row>
    <row r="331" spans="1:11" s="2" customFormat="1" x14ac:dyDescent="0.2">
      <c r="A331"/>
      <c r="B331" s="37"/>
      <c r="C331" s="37"/>
      <c r="D331" s="37"/>
      <c r="E331" s="36"/>
      <c r="F331" s="36"/>
      <c r="G331"/>
      <c r="H331"/>
      <c r="I331"/>
      <c r="J331"/>
      <c r="K331"/>
    </row>
    <row r="332" spans="1:11" s="2" customFormat="1" x14ac:dyDescent="0.2">
      <c r="A332"/>
      <c r="B332" s="37"/>
      <c r="C332" s="37"/>
      <c r="D332" s="37"/>
      <c r="E332" s="36"/>
      <c r="F332" s="36"/>
      <c r="G332"/>
      <c r="H332"/>
      <c r="I332"/>
      <c r="J332"/>
      <c r="K332"/>
    </row>
    <row r="333" spans="1:11" s="2" customFormat="1" x14ac:dyDescent="0.2">
      <c r="A333"/>
      <c r="B333" s="37"/>
      <c r="C333" s="37"/>
      <c r="D333" s="37"/>
      <c r="E333" s="36"/>
      <c r="F333" s="36"/>
      <c r="G333"/>
      <c r="H333"/>
      <c r="I333"/>
      <c r="J333"/>
      <c r="K333"/>
    </row>
    <row r="334" spans="1:11" s="2" customFormat="1" x14ac:dyDescent="0.2">
      <c r="A334"/>
      <c r="B334" s="37"/>
      <c r="C334" s="37"/>
      <c r="D334" s="37"/>
      <c r="E334" s="36"/>
      <c r="F334" s="36"/>
      <c r="G334"/>
      <c r="H334"/>
      <c r="I334"/>
      <c r="J334"/>
      <c r="K334"/>
    </row>
    <row r="335" spans="1:11" s="2" customFormat="1" x14ac:dyDescent="0.2">
      <c r="A335"/>
      <c r="B335" s="37"/>
      <c r="C335" s="37"/>
      <c r="D335" s="37"/>
      <c r="E335" s="36"/>
      <c r="F335" s="36"/>
      <c r="G335"/>
      <c r="H335"/>
      <c r="I335"/>
      <c r="J335"/>
      <c r="K335"/>
    </row>
    <row r="336" spans="1:11" s="2" customFormat="1" x14ac:dyDescent="0.2">
      <c r="A336"/>
      <c r="B336" s="37"/>
      <c r="C336" s="37"/>
      <c r="D336" s="37"/>
      <c r="E336" s="36"/>
      <c r="F336" s="36"/>
      <c r="G336"/>
      <c r="H336"/>
      <c r="I336"/>
      <c r="J336"/>
      <c r="K336"/>
    </row>
    <row r="337" spans="1:11" s="2" customFormat="1" x14ac:dyDescent="0.2">
      <c r="A337"/>
      <c r="B337" s="37"/>
      <c r="C337" s="37"/>
      <c r="D337" s="37"/>
      <c r="E337" s="36"/>
      <c r="F337" s="36"/>
      <c r="G337"/>
      <c r="H337"/>
      <c r="I337"/>
      <c r="J337"/>
      <c r="K337"/>
    </row>
    <row r="338" spans="1:11" s="2" customFormat="1" x14ac:dyDescent="0.2">
      <c r="A338"/>
      <c r="B338" s="37"/>
      <c r="C338" s="37"/>
      <c r="D338" s="37"/>
      <c r="E338" s="36"/>
      <c r="F338" s="36"/>
      <c r="G338"/>
      <c r="H338"/>
      <c r="I338"/>
      <c r="J338"/>
      <c r="K338"/>
    </row>
    <row r="339" spans="1:11" s="2" customFormat="1" x14ac:dyDescent="0.2">
      <c r="A339"/>
      <c r="B339" s="37"/>
      <c r="C339" s="37"/>
      <c r="D339" s="37"/>
      <c r="E339" s="36"/>
      <c r="F339" s="36"/>
      <c r="G339"/>
      <c r="H339"/>
      <c r="I339"/>
      <c r="J339"/>
      <c r="K339"/>
    </row>
    <row r="340" spans="1:11" s="2" customFormat="1" x14ac:dyDescent="0.2">
      <c r="A340"/>
      <c r="B340" s="37"/>
      <c r="C340" s="37"/>
      <c r="D340" s="37"/>
      <c r="E340" s="36"/>
      <c r="F340" s="36"/>
      <c r="G340"/>
      <c r="H340"/>
      <c r="I340"/>
      <c r="J340"/>
      <c r="K340"/>
    </row>
    <row r="341" spans="1:11" s="2" customFormat="1" x14ac:dyDescent="0.2">
      <c r="A341"/>
      <c r="B341" s="37"/>
      <c r="C341" s="37"/>
      <c r="D341" s="37"/>
      <c r="E341" s="36"/>
      <c r="F341" s="36"/>
      <c r="G341"/>
      <c r="H341"/>
      <c r="I341"/>
      <c r="J341"/>
      <c r="K341"/>
    </row>
    <row r="342" spans="1:11" s="2" customFormat="1" x14ac:dyDescent="0.2">
      <c r="A342"/>
      <c r="B342" s="37"/>
      <c r="C342" s="37"/>
      <c r="D342" s="37"/>
      <c r="E342" s="36"/>
      <c r="F342" s="36"/>
      <c r="G342"/>
      <c r="H342"/>
      <c r="I342"/>
      <c r="J342"/>
      <c r="K342"/>
    </row>
    <row r="343" spans="1:11" s="2" customFormat="1" x14ac:dyDescent="0.2">
      <c r="A343"/>
      <c r="B343" s="37"/>
      <c r="C343" s="37"/>
      <c r="D343" s="37"/>
      <c r="E343" s="36"/>
      <c r="F343" s="36"/>
      <c r="G343"/>
      <c r="H343"/>
      <c r="I343"/>
      <c r="J343"/>
      <c r="K343"/>
    </row>
    <row r="344" spans="1:11" s="2" customFormat="1" x14ac:dyDescent="0.2">
      <c r="A344"/>
      <c r="B344" s="37"/>
      <c r="C344" s="37"/>
      <c r="D344" s="37"/>
      <c r="E344" s="36"/>
      <c r="F344" s="36"/>
      <c r="G344"/>
      <c r="H344"/>
      <c r="I344"/>
      <c r="J344"/>
      <c r="K344"/>
    </row>
    <row r="345" spans="1:11" s="2" customFormat="1" x14ac:dyDescent="0.2">
      <c r="A345"/>
      <c r="B345" s="37"/>
      <c r="C345" s="37"/>
      <c r="D345" s="37"/>
      <c r="E345" s="36"/>
      <c r="F345" s="36"/>
      <c r="G345"/>
      <c r="H345"/>
      <c r="I345"/>
      <c r="J345"/>
      <c r="K345"/>
    </row>
    <row r="346" spans="1:11" s="2" customFormat="1" x14ac:dyDescent="0.2">
      <c r="A346"/>
      <c r="B346" s="37"/>
      <c r="C346" s="37"/>
      <c r="D346" s="37"/>
      <c r="E346" s="36"/>
      <c r="F346" s="36"/>
      <c r="G346"/>
      <c r="H346"/>
      <c r="I346"/>
      <c r="J346"/>
      <c r="K346"/>
    </row>
    <row r="347" spans="1:11" s="2" customFormat="1" x14ac:dyDescent="0.2">
      <c r="A347"/>
      <c r="B347" s="37"/>
      <c r="C347" s="37"/>
      <c r="D347" s="37"/>
      <c r="E347" s="36"/>
      <c r="F347" s="36"/>
      <c r="G347"/>
      <c r="H347"/>
      <c r="I347"/>
      <c r="J347"/>
      <c r="K347"/>
    </row>
    <row r="348" spans="1:11" s="2" customFormat="1" x14ac:dyDescent="0.2">
      <c r="A348"/>
      <c r="B348" s="37"/>
      <c r="C348" s="37"/>
      <c r="D348" s="37"/>
      <c r="E348" s="36"/>
      <c r="F348" s="36"/>
      <c r="G348"/>
      <c r="H348"/>
      <c r="I348"/>
      <c r="J348"/>
      <c r="K348"/>
    </row>
    <row r="349" spans="1:11" s="2" customFormat="1" x14ac:dyDescent="0.2">
      <c r="A349"/>
      <c r="B349" s="37"/>
      <c r="C349" s="37"/>
      <c r="D349" s="37"/>
      <c r="E349" s="36"/>
      <c r="F349" s="36"/>
      <c r="G349"/>
      <c r="H349"/>
      <c r="I349"/>
      <c r="J349"/>
      <c r="K349"/>
    </row>
    <row r="350" spans="1:11" s="2" customFormat="1" x14ac:dyDescent="0.2">
      <c r="A350"/>
      <c r="B350" s="37"/>
      <c r="C350" s="37"/>
      <c r="D350" s="37"/>
      <c r="E350" s="36"/>
      <c r="F350" s="36"/>
      <c r="G350"/>
      <c r="H350"/>
      <c r="I350"/>
      <c r="J350"/>
      <c r="K350"/>
    </row>
    <row r="351" spans="1:11" s="2" customFormat="1" x14ac:dyDescent="0.2">
      <c r="A351"/>
      <c r="B351" s="37"/>
      <c r="C351" s="37"/>
      <c r="D351" s="37"/>
      <c r="E351" s="36"/>
      <c r="F351" s="36"/>
      <c r="G351"/>
      <c r="H351"/>
      <c r="I351"/>
      <c r="J351"/>
      <c r="K351"/>
    </row>
    <row r="352" spans="1:11" s="2" customFormat="1" x14ac:dyDescent="0.2">
      <c r="A352"/>
      <c r="B352" s="37"/>
      <c r="C352" s="37"/>
      <c r="D352" s="37"/>
      <c r="E352" s="36"/>
      <c r="F352" s="36"/>
      <c r="G352"/>
      <c r="H352"/>
      <c r="I352"/>
      <c r="J352"/>
      <c r="K352"/>
    </row>
    <row r="353" spans="1:11" s="2" customFormat="1" x14ac:dyDescent="0.2">
      <c r="A353"/>
      <c r="B353" s="37"/>
      <c r="C353" s="37"/>
      <c r="D353" s="37"/>
      <c r="E353" s="36"/>
      <c r="F353" s="36"/>
      <c r="G353"/>
      <c r="H353"/>
      <c r="I353"/>
      <c r="J353"/>
      <c r="K353"/>
    </row>
    <row r="354" spans="1:11" s="2" customFormat="1" x14ac:dyDescent="0.2">
      <c r="A354"/>
      <c r="B354" s="37"/>
      <c r="C354" s="37"/>
      <c r="D354" s="37"/>
      <c r="E354" s="36"/>
      <c r="F354" s="36"/>
      <c r="G354"/>
      <c r="H354"/>
      <c r="I354"/>
      <c r="J354"/>
      <c r="K354"/>
    </row>
    <row r="355" spans="1:11" s="2" customFormat="1" x14ac:dyDescent="0.2">
      <c r="A355"/>
      <c r="B355" s="37"/>
      <c r="C355" s="37"/>
      <c r="D355" s="37"/>
      <c r="E355" s="36"/>
      <c r="F355" s="36"/>
      <c r="G355"/>
      <c r="H355"/>
      <c r="I355"/>
      <c r="J355"/>
      <c r="K355"/>
    </row>
    <row r="356" spans="1:11" s="2" customFormat="1" x14ac:dyDescent="0.2">
      <c r="A356"/>
      <c r="B356" s="37"/>
      <c r="C356" s="37"/>
      <c r="D356" s="37"/>
      <c r="E356" s="36"/>
      <c r="F356" s="36"/>
      <c r="G356"/>
      <c r="H356"/>
      <c r="I356"/>
      <c r="J356"/>
      <c r="K356"/>
    </row>
    <row r="357" spans="1:11" s="2" customFormat="1" x14ac:dyDescent="0.2">
      <c r="A357"/>
      <c r="B357" s="37"/>
      <c r="C357" s="37"/>
      <c r="D357" s="37"/>
      <c r="E357" s="36"/>
      <c r="F357" s="36"/>
      <c r="G357"/>
      <c r="H357"/>
      <c r="I357"/>
      <c r="J357"/>
      <c r="K357"/>
    </row>
    <row r="358" spans="1:11" s="2" customFormat="1" x14ac:dyDescent="0.2">
      <c r="A358"/>
      <c r="B358" s="37"/>
      <c r="C358" s="37"/>
      <c r="D358" s="37"/>
      <c r="E358" s="36"/>
      <c r="F358" s="36"/>
      <c r="G358"/>
      <c r="H358"/>
      <c r="I358"/>
      <c r="J358"/>
      <c r="K358"/>
    </row>
    <row r="359" spans="1:11" s="2" customFormat="1" x14ac:dyDescent="0.2">
      <c r="A359"/>
      <c r="B359" s="37"/>
      <c r="C359" s="37"/>
      <c r="D359" s="37"/>
      <c r="E359" s="36"/>
      <c r="F359" s="36"/>
      <c r="G359"/>
      <c r="H359"/>
      <c r="I359"/>
      <c r="J359"/>
      <c r="K359"/>
    </row>
    <row r="360" spans="1:11" s="2" customFormat="1" x14ac:dyDescent="0.2">
      <c r="A360"/>
      <c r="B360" s="37"/>
      <c r="C360" s="37"/>
      <c r="D360" s="37"/>
      <c r="E360" s="36"/>
      <c r="F360" s="36"/>
      <c r="G360"/>
      <c r="H360"/>
      <c r="I360"/>
      <c r="J360"/>
      <c r="K360"/>
    </row>
    <row r="361" spans="1:11" s="2" customFormat="1" x14ac:dyDescent="0.2">
      <c r="A361"/>
      <c r="B361" s="37"/>
      <c r="C361" s="37"/>
      <c r="D361" s="37"/>
      <c r="E361" s="36"/>
      <c r="F361" s="36"/>
      <c r="G361"/>
      <c r="H361"/>
      <c r="I361"/>
      <c r="J361"/>
      <c r="K361"/>
    </row>
    <row r="362" spans="1:11" s="2" customFormat="1" x14ac:dyDescent="0.2">
      <c r="A362"/>
      <c r="B362" s="37"/>
      <c r="C362" s="37"/>
      <c r="D362" s="37"/>
      <c r="E362" s="36"/>
      <c r="F362" s="36"/>
      <c r="G362"/>
      <c r="H362"/>
      <c r="I362"/>
      <c r="J362"/>
      <c r="K362"/>
    </row>
    <row r="363" spans="1:11" s="2" customFormat="1" x14ac:dyDescent="0.2">
      <c r="A363"/>
      <c r="B363" s="37"/>
      <c r="C363" s="37"/>
      <c r="D363" s="37"/>
      <c r="E363" s="36"/>
      <c r="F363" s="36"/>
      <c r="G363"/>
      <c r="H363"/>
      <c r="I363"/>
      <c r="J363"/>
      <c r="K363"/>
    </row>
    <row r="364" spans="1:11" s="2" customFormat="1" x14ac:dyDescent="0.2">
      <c r="A364"/>
      <c r="B364" s="37"/>
      <c r="C364" s="37"/>
      <c r="D364" s="37"/>
      <c r="E364" s="36"/>
      <c r="F364" s="36"/>
      <c r="G364"/>
      <c r="H364"/>
      <c r="I364"/>
      <c r="J364"/>
      <c r="K364"/>
    </row>
    <row r="365" spans="1:11" s="2" customFormat="1" x14ac:dyDescent="0.2">
      <c r="A365"/>
      <c r="B365" s="37"/>
      <c r="C365" s="37"/>
      <c r="D365" s="37"/>
      <c r="E365" s="36"/>
      <c r="F365" s="36"/>
      <c r="G365"/>
      <c r="H365"/>
      <c r="I365"/>
      <c r="J365"/>
      <c r="K365"/>
    </row>
    <row r="366" spans="1:11" s="2" customFormat="1" x14ac:dyDescent="0.2">
      <c r="A366"/>
      <c r="B366" s="37"/>
      <c r="C366" s="37"/>
      <c r="D366" s="37"/>
      <c r="E366" s="36"/>
      <c r="F366" s="36"/>
      <c r="G366"/>
      <c r="H366"/>
      <c r="I366"/>
      <c r="J366"/>
      <c r="K366"/>
    </row>
    <row r="367" spans="1:11" s="2" customFormat="1" x14ac:dyDescent="0.2">
      <c r="A367"/>
      <c r="B367" s="37"/>
      <c r="C367" s="37"/>
      <c r="D367" s="37"/>
      <c r="E367" s="36"/>
      <c r="F367" s="36"/>
      <c r="G367"/>
      <c r="H367"/>
      <c r="I367"/>
      <c r="J367"/>
      <c r="K367"/>
    </row>
    <row r="368" spans="1:11" s="2" customFormat="1" x14ac:dyDescent="0.2">
      <c r="A368"/>
      <c r="B368" s="37"/>
      <c r="C368" s="37"/>
      <c r="D368" s="37"/>
      <c r="E368" s="36"/>
      <c r="F368" s="36"/>
      <c r="G368"/>
      <c r="H368"/>
      <c r="I368"/>
      <c r="J368"/>
      <c r="K368"/>
    </row>
    <row r="369" spans="1:11" s="2" customFormat="1" x14ac:dyDescent="0.2">
      <c r="A369"/>
      <c r="B369" s="37"/>
      <c r="C369" s="37"/>
      <c r="D369" s="37"/>
      <c r="E369" s="36"/>
      <c r="F369" s="36"/>
      <c r="G369"/>
      <c r="H369"/>
      <c r="I369"/>
      <c r="J369"/>
      <c r="K369"/>
    </row>
    <row r="370" spans="1:11" s="2" customFormat="1" x14ac:dyDescent="0.2">
      <c r="A370"/>
      <c r="B370" s="37"/>
      <c r="C370" s="37"/>
      <c r="D370" s="37"/>
      <c r="E370" s="36"/>
      <c r="F370" s="36"/>
      <c r="G370"/>
      <c r="H370"/>
      <c r="I370"/>
      <c r="J370"/>
      <c r="K370"/>
    </row>
    <row r="371" spans="1:11" s="2" customFormat="1" x14ac:dyDescent="0.2">
      <c r="A371"/>
      <c r="B371" s="37"/>
      <c r="C371" s="37"/>
      <c r="D371" s="37"/>
      <c r="E371" s="36"/>
      <c r="F371" s="36"/>
      <c r="G371"/>
      <c r="H371"/>
      <c r="I371"/>
      <c r="J371"/>
      <c r="K371"/>
    </row>
    <row r="372" spans="1:11" s="2" customFormat="1" x14ac:dyDescent="0.2">
      <c r="A372"/>
      <c r="B372" s="37"/>
      <c r="C372" s="37"/>
      <c r="D372" s="37"/>
      <c r="E372" s="36"/>
      <c r="F372" s="36"/>
      <c r="G372"/>
      <c r="H372"/>
      <c r="I372"/>
      <c r="J372"/>
      <c r="K372"/>
    </row>
    <row r="373" spans="1:11" s="2" customFormat="1" x14ac:dyDescent="0.2">
      <c r="A373"/>
      <c r="B373" s="37"/>
      <c r="C373" s="37"/>
      <c r="D373" s="37"/>
      <c r="E373" s="36"/>
      <c r="F373" s="36"/>
      <c r="G373"/>
      <c r="H373"/>
      <c r="I373"/>
      <c r="J373"/>
      <c r="K373"/>
    </row>
    <row r="374" spans="1:11" s="2" customFormat="1" x14ac:dyDescent="0.2">
      <c r="A374"/>
      <c r="B374" s="37"/>
      <c r="C374" s="37"/>
      <c r="D374" s="37"/>
      <c r="E374" s="36"/>
      <c r="F374" s="36"/>
      <c r="G374"/>
      <c r="H374"/>
      <c r="I374"/>
      <c r="J374"/>
      <c r="K374"/>
    </row>
    <row r="375" spans="1:11" s="2" customFormat="1" x14ac:dyDescent="0.2">
      <c r="A375"/>
      <c r="B375" s="37"/>
      <c r="C375" s="37"/>
      <c r="D375" s="37"/>
      <c r="E375" s="36"/>
      <c r="F375" s="36"/>
      <c r="G375"/>
      <c r="H375"/>
      <c r="I375"/>
      <c r="J375"/>
      <c r="K375"/>
    </row>
    <row r="376" spans="1:11" s="2" customFormat="1" x14ac:dyDescent="0.2">
      <c r="A376"/>
      <c r="B376" s="37"/>
      <c r="C376" s="37"/>
      <c r="D376" s="37"/>
      <c r="E376" s="36"/>
      <c r="F376" s="36"/>
      <c r="G376"/>
      <c r="H376"/>
      <c r="I376"/>
      <c r="J376"/>
      <c r="K376"/>
    </row>
    <row r="377" spans="1:11" s="2" customFormat="1" x14ac:dyDescent="0.2">
      <c r="A377"/>
      <c r="B377" s="37"/>
      <c r="C377" s="37"/>
      <c r="D377" s="37"/>
      <c r="E377" s="36"/>
      <c r="F377" s="36"/>
      <c r="G377"/>
      <c r="H377"/>
      <c r="I377"/>
      <c r="J377"/>
      <c r="K377"/>
    </row>
    <row r="378" spans="1:11" s="2" customFormat="1" x14ac:dyDescent="0.2">
      <c r="A378"/>
      <c r="B378" s="37"/>
      <c r="C378" s="37"/>
      <c r="D378" s="37"/>
      <c r="E378" s="36"/>
      <c r="F378" s="36"/>
      <c r="G378"/>
      <c r="H378"/>
      <c r="I378"/>
      <c r="J378"/>
      <c r="K378"/>
    </row>
    <row r="379" spans="1:11" s="2" customFormat="1" x14ac:dyDescent="0.2">
      <c r="A379"/>
      <c r="B379" s="37"/>
      <c r="C379" s="37"/>
      <c r="D379" s="37"/>
      <c r="E379" s="36"/>
      <c r="F379" s="36"/>
      <c r="G379"/>
      <c r="H379"/>
      <c r="I379"/>
      <c r="J379"/>
      <c r="K379"/>
    </row>
    <row r="380" spans="1:11" s="2" customFormat="1" x14ac:dyDescent="0.2">
      <c r="A380"/>
      <c r="B380" s="37"/>
      <c r="C380" s="37"/>
      <c r="D380" s="37"/>
      <c r="E380" s="36"/>
      <c r="F380" s="36"/>
      <c r="G380"/>
      <c r="H380"/>
      <c r="I380"/>
      <c r="J380"/>
      <c r="K380"/>
    </row>
    <row r="381" spans="1:11" s="2" customFormat="1" x14ac:dyDescent="0.2">
      <c r="A381"/>
      <c r="B381" s="37"/>
      <c r="C381" s="37"/>
      <c r="D381" s="37"/>
      <c r="E381" s="36"/>
      <c r="F381" s="36"/>
      <c r="G381"/>
      <c r="H381"/>
      <c r="I381"/>
      <c r="J381"/>
      <c r="K381"/>
    </row>
    <row r="382" spans="1:11" s="2" customFormat="1" x14ac:dyDescent="0.2">
      <c r="A382"/>
      <c r="B382" s="37"/>
      <c r="C382" s="37"/>
      <c r="D382" s="37"/>
      <c r="E382" s="36"/>
      <c r="F382" s="36"/>
      <c r="G382"/>
      <c r="H382"/>
      <c r="I382"/>
      <c r="J382"/>
      <c r="K382"/>
    </row>
    <row r="383" spans="1:11" s="2" customFormat="1" x14ac:dyDescent="0.2">
      <c r="A383"/>
      <c r="B383" s="37"/>
      <c r="C383" s="37"/>
      <c r="D383" s="37"/>
      <c r="E383" s="36"/>
      <c r="F383" s="36"/>
      <c r="G383"/>
      <c r="H383"/>
      <c r="I383"/>
      <c r="J383"/>
      <c r="K383"/>
    </row>
    <row r="384" spans="1:11" s="2" customFormat="1" x14ac:dyDescent="0.2">
      <c r="A384"/>
      <c r="B384" s="37"/>
      <c r="C384" s="37"/>
      <c r="D384" s="37"/>
      <c r="E384" s="36"/>
      <c r="F384" s="36"/>
      <c r="G384"/>
      <c r="H384"/>
      <c r="I384"/>
      <c r="J384"/>
      <c r="K384"/>
    </row>
    <row r="385" spans="1:11" s="2" customFormat="1" x14ac:dyDescent="0.2">
      <c r="A385"/>
      <c r="B385" s="37"/>
      <c r="C385" s="37"/>
      <c r="D385" s="37"/>
      <c r="E385" s="36"/>
      <c r="F385" s="36"/>
      <c r="G385"/>
      <c r="H385"/>
      <c r="I385"/>
      <c r="J385"/>
      <c r="K385"/>
    </row>
    <row r="386" spans="1:11" s="2" customFormat="1" x14ac:dyDescent="0.2">
      <c r="A386"/>
      <c r="B386" s="37"/>
      <c r="C386" s="37"/>
      <c r="D386" s="37"/>
      <c r="E386" s="36"/>
      <c r="F386" s="36"/>
      <c r="G386"/>
      <c r="H386"/>
      <c r="I386"/>
      <c r="J386"/>
      <c r="K386"/>
    </row>
    <row r="387" spans="1:11" s="2" customFormat="1" x14ac:dyDescent="0.2">
      <c r="A387"/>
      <c r="B387" s="37"/>
      <c r="C387" s="37"/>
      <c r="D387" s="37"/>
      <c r="E387" s="36"/>
      <c r="F387" s="36"/>
      <c r="G387"/>
      <c r="H387"/>
      <c r="I387"/>
      <c r="J387"/>
      <c r="K387"/>
    </row>
    <row r="388" spans="1:11" s="2" customFormat="1" x14ac:dyDescent="0.2">
      <c r="A388"/>
      <c r="B388" s="37"/>
      <c r="C388" s="37"/>
      <c r="D388" s="37"/>
      <c r="E388" s="36"/>
      <c r="F388" s="36"/>
      <c r="G388"/>
      <c r="H388"/>
      <c r="I388"/>
      <c r="J388"/>
      <c r="K388"/>
    </row>
    <row r="389" spans="1:11" s="2" customFormat="1" x14ac:dyDescent="0.2">
      <c r="A389"/>
      <c r="B389" s="37"/>
      <c r="C389" s="37"/>
      <c r="D389" s="37"/>
      <c r="E389" s="36"/>
      <c r="F389" s="36"/>
      <c r="G389"/>
      <c r="H389"/>
      <c r="I389"/>
      <c r="J389"/>
      <c r="K389"/>
    </row>
    <row r="390" spans="1:11" s="2" customFormat="1" x14ac:dyDescent="0.2">
      <c r="A390"/>
      <c r="B390" s="37"/>
      <c r="C390" s="37"/>
      <c r="D390" s="37"/>
      <c r="E390" s="36"/>
      <c r="F390" s="36"/>
      <c r="G390"/>
      <c r="H390"/>
      <c r="I390"/>
      <c r="J390"/>
      <c r="K390"/>
    </row>
    <row r="391" spans="1:11" s="2" customFormat="1" x14ac:dyDescent="0.2">
      <c r="A391"/>
      <c r="B391" s="37"/>
      <c r="C391" s="37"/>
      <c r="D391" s="37"/>
      <c r="E391" s="36"/>
      <c r="F391" s="36"/>
      <c r="G391"/>
      <c r="H391"/>
      <c r="I391"/>
      <c r="J391"/>
      <c r="K391"/>
    </row>
    <row r="392" spans="1:11" s="2" customFormat="1" x14ac:dyDescent="0.2">
      <c r="A392"/>
      <c r="B392" s="37"/>
      <c r="C392" s="37"/>
      <c r="D392" s="37"/>
      <c r="E392" s="36"/>
      <c r="F392" s="36"/>
      <c r="G392"/>
      <c r="H392"/>
      <c r="I392"/>
      <c r="J392"/>
      <c r="K392"/>
    </row>
    <row r="393" spans="1:11" s="2" customFormat="1" x14ac:dyDescent="0.2">
      <c r="A393"/>
      <c r="B393" s="37"/>
      <c r="C393" s="37"/>
      <c r="D393" s="37"/>
      <c r="E393" s="36"/>
      <c r="F393" s="36"/>
      <c r="G393"/>
      <c r="H393"/>
      <c r="I393"/>
      <c r="J393"/>
      <c r="K393"/>
    </row>
    <row r="394" spans="1:11" s="2" customFormat="1" x14ac:dyDescent="0.2">
      <c r="A394"/>
      <c r="B394" s="37"/>
      <c r="C394" s="37"/>
      <c r="D394" s="37"/>
      <c r="E394" s="36"/>
      <c r="F394" s="36"/>
      <c r="G394"/>
      <c r="H394"/>
      <c r="I394"/>
      <c r="J394"/>
      <c r="K394"/>
    </row>
    <row r="395" spans="1:11" s="2" customFormat="1" x14ac:dyDescent="0.2">
      <c r="A395"/>
      <c r="B395" s="37"/>
      <c r="C395" s="37"/>
      <c r="D395" s="37"/>
      <c r="E395" s="36"/>
      <c r="F395" s="36"/>
      <c r="G395"/>
      <c r="H395"/>
      <c r="I395"/>
      <c r="J395"/>
      <c r="K395"/>
    </row>
    <row r="396" spans="1:11" s="2" customFormat="1" x14ac:dyDescent="0.2">
      <c r="A396"/>
      <c r="B396" s="37"/>
      <c r="C396" s="37"/>
      <c r="D396" s="37"/>
      <c r="E396" s="36"/>
      <c r="F396" s="36"/>
      <c r="G396"/>
      <c r="H396"/>
      <c r="I396"/>
      <c r="J396"/>
      <c r="K396"/>
    </row>
    <row r="397" spans="1:11" s="2" customFormat="1" x14ac:dyDescent="0.2">
      <c r="A397"/>
      <c r="B397" s="37"/>
      <c r="C397" s="37"/>
      <c r="D397" s="37"/>
      <c r="E397" s="36"/>
      <c r="F397" s="36"/>
      <c r="G397"/>
      <c r="H397"/>
      <c r="I397"/>
      <c r="J397"/>
      <c r="K397"/>
    </row>
    <row r="398" spans="1:11" s="2" customFormat="1" x14ac:dyDescent="0.2">
      <c r="A398"/>
      <c r="B398" s="37"/>
      <c r="C398" s="37"/>
      <c r="D398" s="37"/>
      <c r="E398" s="36"/>
      <c r="F398" s="36"/>
      <c r="G398"/>
      <c r="H398"/>
      <c r="I398"/>
      <c r="J398"/>
      <c r="K398"/>
    </row>
    <row r="399" spans="1:11" s="2" customFormat="1" x14ac:dyDescent="0.2">
      <c r="A399"/>
      <c r="B399" s="37"/>
      <c r="C399" s="37"/>
      <c r="D399" s="37"/>
      <c r="E399" s="36"/>
      <c r="F399" s="36"/>
      <c r="G399"/>
      <c r="H399"/>
      <c r="I399"/>
      <c r="J399"/>
      <c r="K399"/>
    </row>
    <row r="400" spans="1:11" s="2" customFormat="1" x14ac:dyDescent="0.2">
      <c r="A400"/>
      <c r="B400" s="37"/>
      <c r="C400" s="37"/>
      <c r="D400" s="37"/>
      <c r="E400" s="36"/>
      <c r="F400" s="36"/>
      <c r="G400"/>
      <c r="H400"/>
      <c r="I400"/>
      <c r="J400"/>
      <c r="K400"/>
    </row>
    <row r="401" spans="1:11" s="2" customFormat="1" x14ac:dyDescent="0.2">
      <c r="A401"/>
      <c r="B401" s="37"/>
      <c r="C401" s="37"/>
      <c r="D401" s="37"/>
      <c r="E401" s="36"/>
      <c r="F401" s="36"/>
      <c r="G401"/>
      <c r="H401"/>
      <c r="I401"/>
      <c r="J401"/>
      <c r="K401"/>
    </row>
    <row r="402" spans="1:11" s="2" customFormat="1" x14ac:dyDescent="0.2">
      <c r="A402"/>
      <c r="B402" s="37"/>
      <c r="C402" s="37"/>
      <c r="D402" s="37"/>
      <c r="E402" s="36"/>
      <c r="F402" s="36"/>
      <c r="G402"/>
      <c r="H402"/>
      <c r="I402"/>
      <c r="J402"/>
      <c r="K402"/>
    </row>
    <row r="403" spans="1:11" s="2" customFormat="1" x14ac:dyDescent="0.2">
      <c r="A403"/>
      <c r="B403" s="37"/>
      <c r="C403" s="37"/>
      <c r="D403" s="37"/>
      <c r="E403" s="36"/>
      <c r="F403" s="36"/>
      <c r="G403"/>
      <c r="H403"/>
      <c r="I403"/>
      <c r="J403"/>
      <c r="K403"/>
    </row>
    <row r="404" spans="1:11" s="2" customFormat="1" x14ac:dyDescent="0.2">
      <c r="A404"/>
      <c r="B404" s="37"/>
      <c r="C404" s="37"/>
      <c r="D404" s="37"/>
      <c r="E404" s="36"/>
      <c r="F404" s="36"/>
      <c r="G404"/>
      <c r="H404"/>
      <c r="I404"/>
      <c r="J404"/>
      <c r="K404"/>
    </row>
    <row r="405" spans="1:11" s="2" customFormat="1" x14ac:dyDescent="0.2">
      <c r="A405"/>
      <c r="B405" s="37"/>
      <c r="C405" s="37"/>
      <c r="D405" s="37"/>
      <c r="E405" s="36"/>
      <c r="F405" s="36"/>
      <c r="G405"/>
      <c r="H405"/>
      <c r="I405"/>
      <c r="J405"/>
      <c r="K405"/>
    </row>
    <row r="406" spans="1:11" s="2" customFormat="1" x14ac:dyDescent="0.2">
      <c r="A406"/>
      <c r="B406" s="37"/>
      <c r="C406" s="37"/>
      <c r="D406" s="37"/>
      <c r="E406" s="36"/>
      <c r="F406" s="36"/>
      <c r="G406"/>
      <c r="H406"/>
      <c r="I406"/>
      <c r="J406"/>
      <c r="K406"/>
    </row>
    <row r="407" spans="1:11" s="2" customFormat="1" x14ac:dyDescent="0.2">
      <c r="A407"/>
      <c r="B407" s="37"/>
      <c r="C407" s="37"/>
      <c r="D407" s="37"/>
      <c r="E407" s="36"/>
      <c r="F407" s="36"/>
      <c r="G407"/>
      <c r="H407"/>
      <c r="I407"/>
      <c r="J407"/>
      <c r="K407"/>
    </row>
    <row r="408" spans="1:11" s="2" customFormat="1" x14ac:dyDescent="0.2">
      <c r="A408"/>
      <c r="B408" s="37"/>
      <c r="C408" s="37"/>
      <c r="D408" s="37"/>
      <c r="E408" s="36"/>
      <c r="F408" s="36"/>
      <c r="G408"/>
      <c r="H408"/>
      <c r="I408"/>
      <c r="J408"/>
      <c r="K408"/>
    </row>
    <row r="409" spans="1:11" s="2" customFormat="1" x14ac:dyDescent="0.2">
      <c r="A409"/>
      <c r="B409" s="37"/>
      <c r="C409" s="37"/>
      <c r="D409" s="37"/>
      <c r="E409" s="36"/>
      <c r="F409" s="36"/>
      <c r="G409"/>
      <c r="H409"/>
      <c r="I409"/>
      <c r="J409"/>
      <c r="K409"/>
    </row>
    <row r="410" spans="1:11" s="2" customFormat="1" x14ac:dyDescent="0.2">
      <c r="A410"/>
      <c r="B410" s="37"/>
      <c r="C410" s="37"/>
      <c r="D410" s="37"/>
      <c r="E410" s="36"/>
      <c r="F410" s="36"/>
      <c r="G410"/>
      <c r="H410"/>
      <c r="I410"/>
      <c r="J410"/>
      <c r="K410"/>
    </row>
    <row r="411" spans="1:11" s="2" customFormat="1" x14ac:dyDescent="0.2">
      <c r="A411"/>
      <c r="B411" s="37"/>
      <c r="C411" s="37"/>
      <c r="D411" s="37"/>
      <c r="E411" s="36"/>
      <c r="F411" s="36"/>
      <c r="G411"/>
      <c r="H411"/>
      <c r="I411"/>
      <c r="J411"/>
      <c r="K411"/>
    </row>
    <row r="412" spans="1:11" s="2" customFormat="1" x14ac:dyDescent="0.2">
      <c r="A412"/>
      <c r="B412" s="37"/>
      <c r="C412" s="37"/>
      <c r="D412" s="37"/>
      <c r="E412" s="36"/>
      <c r="F412" s="36"/>
      <c r="G412"/>
      <c r="H412"/>
      <c r="I412"/>
      <c r="J412"/>
      <c r="K412"/>
    </row>
    <row r="413" spans="1:11" s="2" customFormat="1" x14ac:dyDescent="0.2">
      <c r="A413"/>
      <c r="B413" s="37"/>
      <c r="C413" s="37"/>
      <c r="D413" s="37"/>
      <c r="E413" s="36"/>
      <c r="F413" s="36"/>
      <c r="G413"/>
      <c r="H413"/>
      <c r="I413"/>
      <c r="J413"/>
      <c r="K413"/>
    </row>
    <row r="414" spans="1:11" s="2" customFormat="1" x14ac:dyDescent="0.2">
      <c r="A414"/>
      <c r="B414" s="37"/>
      <c r="C414" s="37"/>
      <c r="D414" s="37"/>
      <c r="E414" s="36"/>
      <c r="F414" s="36"/>
      <c r="G414"/>
      <c r="H414"/>
      <c r="I414"/>
      <c r="J414"/>
      <c r="K414"/>
    </row>
    <row r="415" spans="1:11" s="2" customFormat="1" x14ac:dyDescent="0.2">
      <c r="A415"/>
      <c r="B415" s="37"/>
      <c r="C415" s="37"/>
      <c r="D415" s="37"/>
      <c r="E415" s="36"/>
      <c r="F415" s="36"/>
      <c r="G415"/>
      <c r="H415"/>
      <c r="I415"/>
      <c r="J415"/>
      <c r="K415"/>
    </row>
    <row r="416" spans="1:11" s="2" customFormat="1" x14ac:dyDescent="0.2">
      <c r="A416"/>
      <c r="B416" s="37"/>
      <c r="C416" s="37"/>
      <c r="D416" s="37"/>
      <c r="E416" s="36"/>
      <c r="F416" s="36"/>
      <c r="G416"/>
      <c r="H416"/>
      <c r="I416"/>
      <c r="J416"/>
      <c r="K416"/>
    </row>
    <row r="417" spans="1:11" s="2" customFormat="1" x14ac:dyDescent="0.2">
      <c r="A417"/>
      <c r="B417" s="37"/>
      <c r="C417" s="37"/>
      <c r="D417" s="37"/>
      <c r="E417" s="36"/>
      <c r="F417" s="36"/>
      <c r="G417"/>
      <c r="H417"/>
      <c r="I417"/>
      <c r="J417"/>
      <c r="K417"/>
    </row>
    <row r="418" spans="1:11" s="2" customFormat="1" x14ac:dyDescent="0.2">
      <c r="A418"/>
      <c r="B418" s="37"/>
      <c r="C418" s="37"/>
      <c r="D418" s="37"/>
      <c r="E418" s="36"/>
      <c r="F418" s="36"/>
      <c r="G418"/>
      <c r="H418"/>
      <c r="I418"/>
      <c r="J418"/>
      <c r="K418"/>
    </row>
    <row r="419" spans="1:11" s="2" customFormat="1" x14ac:dyDescent="0.2">
      <c r="A419"/>
      <c r="B419" s="37"/>
      <c r="C419" s="37"/>
      <c r="D419" s="37"/>
      <c r="E419" s="36"/>
      <c r="F419" s="36"/>
      <c r="G419"/>
      <c r="H419"/>
      <c r="I419"/>
      <c r="J419"/>
      <c r="K419"/>
    </row>
    <row r="420" spans="1:11" s="2" customFormat="1" x14ac:dyDescent="0.2">
      <c r="A420"/>
      <c r="B420" s="37"/>
      <c r="C420" s="37"/>
      <c r="D420" s="37"/>
      <c r="E420" s="36"/>
      <c r="F420" s="36"/>
      <c r="G420"/>
      <c r="H420"/>
      <c r="I420"/>
      <c r="J420"/>
      <c r="K420"/>
    </row>
    <row r="421" spans="1:11" s="2" customFormat="1" x14ac:dyDescent="0.2">
      <c r="A421"/>
      <c r="B421" s="37"/>
      <c r="C421" s="37"/>
      <c r="D421" s="37"/>
      <c r="E421" s="36"/>
      <c r="F421" s="36"/>
      <c r="G421"/>
      <c r="H421"/>
      <c r="I421"/>
      <c r="J421"/>
      <c r="K421"/>
    </row>
    <row r="422" spans="1:11" s="2" customFormat="1" x14ac:dyDescent="0.2">
      <c r="A422"/>
      <c r="B422" s="37"/>
      <c r="C422" s="37"/>
      <c r="D422" s="37"/>
      <c r="E422" s="36"/>
      <c r="F422" s="36"/>
      <c r="G422"/>
      <c r="H422"/>
      <c r="I422"/>
      <c r="J422"/>
      <c r="K422"/>
    </row>
    <row r="423" spans="1:11" s="2" customFormat="1" x14ac:dyDescent="0.2">
      <c r="A423"/>
      <c r="B423" s="37"/>
      <c r="C423" s="37"/>
      <c r="D423" s="37"/>
      <c r="E423" s="36"/>
      <c r="F423" s="36"/>
      <c r="G423"/>
      <c r="H423"/>
      <c r="I423"/>
      <c r="J423"/>
      <c r="K423"/>
    </row>
    <row r="424" spans="1:11" s="2" customFormat="1" x14ac:dyDescent="0.2">
      <c r="A424"/>
      <c r="B424" s="37"/>
      <c r="C424" s="37"/>
      <c r="D424" s="37"/>
      <c r="E424" s="36"/>
      <c r="F424" s="36"/>
      <c r="G424"/>
      <c r="H424"/>
      <c r="I424"/>
      <c r="J424"/>
      <c r="K424"/>
    </row>
    <row r="425" spans="1:11" s="2" customFormat="1" x14ac:dyDescent="0.2">
      <c r="A425"/>
      <c r="B425" s="37"/>
      <c r="C425" s="37"/>
      <c r="D425" s="37"/>
      <c r="E425" s="36"/>
      <c r="F425" s="36"/>
      <c r="G425"/>
      <c r="H425"/>
      <c r="I425"/>
      <c r="J425"/>
      <c r="K425"/>
    </row>
    <row r="426" spans="1:11" s="2" customFormat="1" x14ac:dyDescent="0.2">
      <c r="A426"/>
      <c r="B426" s="37"/>
      <c r="C426" s="37"/>
      <c r="D426" s="37"/>
      <c r="E426" s="36"/>
      <c r="F426" s="36"/>
      <c r="G426"/>
      <c r="H426"/>
      <c r="I426"/>
      <c r="J426"/>
      <c r="K426"/>
    </row>
    <row r="427" spans="1:11" s="2" customFormat="1" x14ac:dyDescent="0.2">
      <c r="A427"/>
      <c r="B427" s="37"/>
      <c r="C427" s="37"/>
      <c r="D427" s="37"/>
      <c r="E427" s="36"/>
      <c r="F427" s="36"/>
      <c r="G427"/>
      <c r="H427"/>
      <c r="I427"/>
      <c r="J427"/>
      <c r="K427"/>
    </row>
    <row r="428" spans="1:11" s="2" customFormat="1" x14ac:dyDescent="0.2">
      <c r="A428"/>
      <c r="B428" s="37"/>
      <c r="C428" s="37"/>
      <c r="D428" s="37"/>
      <c r="E428" s="36"/>
      <c r="F428" s="36"/>
      <c r="G428"/>
      <c r="H428"/>
      <c r="I428"/>
      <c r="J428"/>
      <c r="K428"/>
    </row>
    <row r="429" spans="1:11" s="2" customFormat="1" x14ac:dyDescent="0.2">
      <c r="A429"/>
      <c r="B429" s="37"/>
      <c r="C429" s="37"/>
      <c r="D429" s="37"/>
      <c r="E429" s="36"/>
      <c r="F429" s="36"/>
      <c r="G429"/>
      <c r="H429"/>
      <c r="I429"/>
      <c r="J429"/>
      <c r="K429"/>
    </row>
    <row r="430" spans="1:11" s="2" customFormat="1" x14ac:dyDescent="0.2">
      <c r="A430"/>
      <c r="B430" s="37"/>
      <c r="C430" s="37"/>
      <c r="D430" s="37"/>
      <c r="E430" s="36"/>
      <c r="F430" s="36"/>
      <c r="G430"/>
      <c r="H430"/>
      <c r="I430"/>
      <c r="J430"/>
      <c r="K430"/>
    </row>
    <row r="431" spans="1:11" s="2" customFormat="1" x14ac:dyDescent="0.2">
      <c r="A431"/>
      <c r="B431" s="37"/>
      <c r="C431" s="37"/>
      <c r="D431" s="37"/>
      <c r="E431" s="36"/>
      <c r="F431" s="36"/>
      <c r="G431"/>
      <c r="H431"/>
      <c r="I431"/>
      <c r="J431"/>
      <c r="K431"/>
    </row>
    <row r="432" spans="1:11" s="2" customFormat="1" x14ac:dyDescent="0.2">
      <c r="A432"/>
      <c r="B432" s="37"/>
      <c r="C432" s="37"/>
      <c r="D432" s="37"/>
      <c r="E432" s="36"/>
      <c r="F432" s="36"/>
      <c r="G432"/>
      <c r="H432"/>
      <c r="I432"/>
      <c r="J432"/>
      <c r="K432"/>
    </row>
    <row r="433" spans="1:11" s="2" customFormat="1" x14ac:dyDescent="0.2">
      <c r="A433"/>
      <c r="B433" s="37"/>
      <c r="C433" s="37"/>
      <c r="D433" s="37"/>
      <c r="E433" s="36"/>
      <c r="F433" s="36"/>
      <c r="G433"/>
      <c r="H433"/>
      <c r="I433"/>
      <c r="J433"/>
      <c r="K433"/>
    </row>
    <row r="434" spans="1:11" s="2" customFormat="1" x14ac:dyDescent="0.2">
      <c r="A434"/>
      <c r="B434" s="37"/>
      <c r="C434" s="37"/>
      <c r="D434" s="37"/>
      <c r="E434" s="36"/>
      <c r="F434" s="36"/>
      <c r="G434"/>
      <c r="H434"/>
      <c r="I434"/>
      <c r="J434"/>
      <c r="K434"/>
    </row>
    <row r="435" spans="1:11" s="2" customFormat="1" x14ac:dyDescent="0.2">
      <c r="A435"/>
      <c r="B435" s="37"/>
      <c r="C435" s="37"/>
      <c r="D435" s="37"/>
      <c r="E435" s="36"/>
      <c r="F435" s="36"/>
      <c r="G435"/>
      <c r="H435"/>
      <c r="I435"/>
      <c r="J435"/>
      <c r="K435"/>
    </row>
    <row r="436" spans="1:11" s="2" customFormat="1" x14ac:dyDescent="0.2">
      <c r="A436"/>
      <c r="B436" s="37"/>
      <c r="C436" s="37"/>
      <c r="D436" s="37"/>
      <c r="E436" s="36"/>
      <c r="F436" s="36"/>
      <c r="G436"/>
      <c r="H436"/>
      <c r="I436"/>
      <c r="J436"/>
      <c r="K436"/>
    </row>
    <row r="437" spans="1:11" s="2" customFormat="1" x14ac:dyDescent="0.2">
      <c r="A437"/>
      <c r="B437" s="37"/>
      <c r="C437" s="37"/>
      <c r="D437" s="37"/>
      <c r="E437" s="36"/>
      <c r="F437" s="36"/>
      <c r="G437"/>
      <c r="H437"/>
      <c r="I437"/>
      <c r="J437"/>
      <c r="K437"/>
    </row>
    <row r="438" spans="1:11" s="2" customFormat="1" x14ac:dyDescent="0.2">
      <c r="A438"/>
      <c r="B438" s="37"/>
      <c r="C438" s="37"/>
      <c r="D438" s="37"/>
      <c r="E438" s="36"/>
      <c r="F438" s="36"/>
      <c r="G438"/>
      <c r="H438"/>
      <c r="I438"/>
      <c r="J438"/>
      <c r="K438"/>
    </row>
    <row r="439" spans="1:11" s="2" customFormat="1" x14ac:dyDescent="0.2">
      <c r="A439"/>
      <c r="B439" s="37"/>
      <c r="C439" s="37"/>
      <c r="D439" s="37"/>
      <c r="E439" s="36"/>
      <c r="F439" s="36"/>
      <c r="G439"/>
      <c r="H439"/>
      <c r="I439"/>
      <c r="J439"/>
      <c r="K439"/>
    </row>
    <row r="440" spans="1:11" s="2" customFormat="1" x14ac:dyDescent="0.2">
      <c r="A440"/>
      <c r="B440" s="37"/>
      <c r="C440" s="37"/>
      <c r="D440" s="37"/>
      <c r="E440" s="36"/>
      <c r="F440" s="36"/>
      <c r="G440"/>
      <c r="H440"/>
      <c r="I440"/>
      <c r="J440"/>
      <c r="K440"/>
    </row>
    <row r="441" spans="1:11" s="2" customFormat="1" x14ac:dyDescent="0.2">
      <c r="A441"/>
      <c r="B441" s="37"/>
      <c r="C441" s="37"/>
      <c r="D441" s="37"/>
      <c r="E441" s="36"/>
      <c r="F441" s="36"/>
      <c r="G441"/>
      <c r="H441"/>
      <c r="I441"/>
      <c r="J441"/>
      <c r="K441"/>
    </row>
    <row r="442" spans="1:11" s="2" customFormat="1" x14ac:dyDescent="0.2">
      <c r="A442"/>
      <c r="B442" s="37"/>
      <c r="C442" s="37"/>
      <c r="D442" s="37"/>
      <c r="E442" s="36"/>
      <c r="F442" s="36"/>
      <c r="G442"/>
      <c r="H442"/>
      <c r="I442"/>
      <c r="J442"/>
      <c r="K442"/>
    </row>
    <row r="443" spans="1:11" s="2" customFormat="1" x14ac:dyDescent="0.2">
      <c r="A443"/>
      <c r="B443" s="37"/>
      <c r="C443" s="37"/>
      <c r="D443" s="37"/>
      <c r="E443" s="36"/>
      <c r="F443" s="36"/>
      <c r="G443"/>
      <c r="H443"/>
      <c r="I443"/>
      <c r="J443"/>
      <c r="K443"/>
    </row>
    <row r="444" spans="1:11" s="2" customFormat="1" x14ac:dyDescent="0.2">
      <c r="A444"/>
      <c r="B444" s="37"/>
      <c r="C444" s="37"/>
      <c r="D444" s="37"/>
      <c r="E444" s="36"/>
      <c r="F444" s="36"/>
      <c r="G444"/>
      <c r="H444"/>
      <c r="I444"/>
      <c r="J444"/>
      <c r="K444"/>
    </row>
    <row r="445" spans="1:11" s="2" customFormat="1" x14ac:dyDescent="0.2">
      <c r="A445"/>
      <c r="B445" s="37"/>
      <c r="C445" s="37"/>
      <c r="D445" s="37"/>
      <c r="E445" s="36"/>
      <c r="F445" s="36"/>
      <c r="G445"/>
      <c r="H445"/>
      <c r="I445"/>
      <c r="J445"/>
      <c r="K445"/>
    </row>
    <row r="446" spans="1:11" s="2" customFormat="1" x14ac:dyDescent="0.2">
      <c r="A446"/>
      <c r="B446" s="37"/>
      <c r="C446" s="37"/>
      <c r="D446" s="37"/>
      <c r="E446" s="36"/>
      <c r="F446" s="36"/>
      <c r="G446"/>
      <c r="H446"/>
      <c r="I446"/>
      <c r="J446"/>
      <c r="K446"/>
    </row>
    <row r="447" spans="1:11" s="2" customFormat="1" x14ac:dyDescent="0.2">
      <c r="A447"/>
      <c r="B447" s="37"/>
      <c r="C447" s="37"/>
      <c r="D447" s="37"/>
      <c r="E447" s="36"/>
      <c r="F447" s="36"/>
      <c r="G447"/>
      <c r="H447"/>
      <c r="I447"/>
      <c r="J447"/>
      <c r="K447"/>
    </row>
    <row r="448" spans="1:11" s="2" customFormat="1" x14ac:dyDescent="0.2">
      <c r="A448"/>
      <c r="B448" s="37"/>
      <c r="C448" s="37"/>
      <c r="D448" s="37"/>
      <c r="E448" s="36"/>
      <c r="F448" s="36"/>
      <c r="G448"/>
      <c r="H448"/>
      <c r="I448"/>
      <c r="J448"/>
      <c r="K448"/>
    </row>
    <row r="449" spans="1:11" s="2" customFormat="1" x14ac:dyDescent="0.2">
      <c r="A449"/>
      <c r="B449" s="37"/>
      <c r="C449" s="37"/>
      <c r="D449" s="37"/>
      <c r="E449" s="36"/>
      <c r="F449" s="36"/>
      <c r="G449"/>
      <c r="H449"/>
      <c r="I449"/>
      <c r="J449"/>
      <c r="K449"/>
    </row>
    <row r="450" spans="1:11" s="2" customFormat="1" x14ac:dyDescent="0.2">
      <c r="A450"/>
      <c r="B450" s="37"/>
      <c r="C450" s="37"/>
      <c r="D450" s="37"/>
      <c r="E450" s="36"/>
      <c r="F450" s="36"/>
      <c r="G450"/>
      <c r="H450"/>
      <c r="I450"/>
      <c r="J450"/>
      <c r="K450"/>
    </row>
    <row r="451" spans="1:11" s="2" customFormat="1" x14ac:dyDescent="0.2">
      <c r="A451"/>
      <c r="B451" s="37"/>
      <c r="C451" s="37"/>
      <c r="D451" s="37"/>
      <c r="E451" s="36"/>
      <c r="F451" s="36"/>
      <c r="G451"/>
      <c r="H451"/>
      <c r="I451"/>
      <c r="J451"/>
      <c r="K451"/>
    </row>
    <row r="452" spans="1:11" s="2" customFormat="1" x14ac:dyDescent="0.2">
      <c r="A452"/>
      <c r="B452" s="37"/>
      <c r="C452" s="37"/>
      <c r="D452" s="37"/>
      <c r="E452" s="36"/>
      <c r="F452" s="36"/>
      <c r="G452"/>
      <c r="H452"/>
      <c r="I452"/>
      <c r="J452"/>
      <c r="K452"/>
    </row>
    <row r="453" spans="1:11" s="2" customFormat="1" x14ac:dyDescent="0.2">
      <c r="A453"/>
      <c r="B453" s="37"/>
      <c r="C453" s="37"/>
      <c r="D453" s="37"/>
      <c r="E453" s="36"/>
      <c r="F453" s="36"/>
      <c r="G453"/>
      <c r="H453"/>
      <c r="I453"/>
      <c r="J453"/>
      <c r="K453"/>
    </row>
    <row r="454" spans="1:11" s="2" customFormat="1" x14ac:dyDescent="0.2">
      <c r="A454"/>
      <c r="B454" s="37"/>
      <c r="C454" s="37"/>
      <c r="D454" s="37"/>
      <c r="E454" s="36"/>
      <c r="F454" s="36"/>
      <c r="G454"/>
      <c r="H454"/>
      <c r="I454"/>
      <c r="J454"/>
      <c r="K454"/>
    </row>
    <row r="455" spans="1:11" s="2" customFormat="1" x14ac:dyDescent="0.2">
      <c r="A455"/>
      <c r="B455" s="37"/>
      <c r="C455" s="37"/>
      <c r="D455" s="37"/>
      <c r="E455" s="36"/>
      <c r="F455" s="36"/>
      <c r="G455"/>
      <c r="H455"/>
      <c r="I455"/>
      <c r="J455"/>
      <c r="K455"/>
    </row>
    <row r="456" spans="1:11" s="2" customFormat="1" x14ac:dyDescent="0.2">
      <c r="A456"/>
      <c r="B456" s="37"/>
      <c r="C456" s="37"/>
      <c r="D456" s="37"/>
      <c r="E456" s="36"/>
      <c r="F456" s="36"/>
      <c r="G456"/>
      <c r="H456"/>
      <c r="I456"/>
      <c r="J456"/>
      <c r="K456"/>
    </row>
    <row r="457" spans="1:11" s="2" customFormat="1" x14ac:dyDescent="0.2">
      <c r="A457"/>
      <c r="B457" s="37"/>
      <c r="C457" s="37"/>
      <c r="D457" s="37"/>
      <c r="E457" s="36"/>
      <c r="F457" s="36"/>
      <c r="G457"/>
      <c r="H457"/>
      <c r="I457"/>
      <c r="J457"/>
      <c r="K457"/>
    </row>
    <row r="458" spans="1:11" s="2" customFormat="1" x14ac:dyDescent="0.2">
      <c r="A458"/>
      <c r="B458" s="37"/>
      <c r="C458" s="37"/>
      <c r="D458" s="37"/>
      <c r="E458" s="36"/>
      <c r="F458" s="36"/>
      <c r="G458"/>
      <c r="H458"/>
      <c r="I458"/>
      <c r="J458"/>
      <c r="K458"/>
    </row>
    <row r="459" spans="1:11" s="2" customFormat="1" x14ac:dyDescent="0.2">
      <c r="A459"/>
      <c r="B459" s="37"/>
      <c r="C459" s="37"/>
      <c r="D459" s="37"/>
      <c r="E459" s="36"/>
      <c r="F459" s="36"/>
      <c r="G459"/>
      <c r="H459"/>
      <c r="I459"/>
      <c r="J459"/>
      <c r="K459"/>
    </row>
    <row r="460" spans="1:11" s="2" customFormat="1" x14ac:dyDescent="0.2">
      <c r="A460"/>
      <c r="B460" s="37"/>
      <c r="C460" s="37"/>
      <c r="D460" s="37"/>
      <c r="E460" s="36"/>
      <c r="F460" s="36"/>
      <c r="G460"/>
      <c r="H460"/>
      <c r="I460"/>
      <c r="J460"/>
      <c r="K460"/>
    </row>
    <row r="461" spans="1:11" s="2" customFormat="1" x14ac:dyDescent="0.2">
      <c r="A461"/>
      <c r="B461" s="37"/>
      <c r="C461" s="37"/>
      <c r="D461" s="37"/>
      <c r="E461" s="36"/>
      <c r="F461" s="36"/>
      <c r="G461"/>
      <c r="H461"/>
      <c r="I461"/>
      <c r="J461"/>
      <c r="K461"/>
    </row>
    <row r="462" spans="1:11" s="2" customFormat="1" x14ac:dyDescent="0.2">
      <c r="A462"/>
      <c r="B462" s="37"/>
      <c r="C462" s="37"/>
      <c r="D462" s="37"/>
      <c r="E462" s="36"/>
      <c r="F462" s="36"/>
      <c r="G462"/>
      <c r="H462"/>
      <c r="I462"/>
      <c r="J462"/>
      <c r="K462"/>
    </row>
    <row r="463" spans="1:11" s="2" customFormat="1" x14ac:dyDescent="0.2">
      <c r="A463"/>
      <c r="B463" s="37"/>
      <c r="C463" s="37"/>
      <c r="D463" s="37"/>
      <c r="E463" s="36"/>
      <c r="F463" s="36"/>
      <c r="G463"/>
      <c r="H463"/>
      <c r="I463"/>
      <c r="J463"/>
      <c r="K463"/>
    </row>
    <row r="464" spans="1:11" s="2" customFormat="1" x14ac:dyDescent="0.2">
      <c r="A464"/>
      <c r="B464" s="37"/>
      <c r="C464" s="37"/>
      <c r="D464" s="37"/>
      <c r="E464" s="36"/>
      <c r="F464" s="36"/>
      <c r="G464"/>
      <c r="H464"/>
      <c r="I464"/>
      <c r="J464"/>
      <c r="K464"/>
    </row>
    <row r="465" spans="1:11" s="2" customFormat="1" x14ac:dyDescent="0.2">
      <c r="A465"/>
      <c r="B465" s="37"/>
      <c r="C465" s="37"/>
      <c r="D465" s="37"/>
      <c r="E465" s="36"/>
      <c r="F465" s="36"/>
      <c r="G465"/>
      <c r="H465"/>
      <c r="I465"/>
      <c r="J465"/>
      <c r="K465"/>
    </row>
    <row r="466" spans="1:11" s="2" customFormat="1" x14ac:dyDescent="0.2">
      <c r="A466"/>
      <c r="B466" s="37"/>
      <c r="C466" s="37"/>
      <c r="D466" s="37"/>
      <c r="E466" s="36"/>
      <c r="F466" s="36"/>
      <c r="G466"/>
      <c r="H466"/>
      <c r="I466"/>
      <c r="J466"/>
      <c r="K466"/>
    </row>
    <row r="467" spans="1:11" s="2" customFormat="1" x14ac:dyDescent="0.2">
      <c r="A467"/>
      <c r="B467" s="37"/>
      <c r="C467" s="37"/>
      <c r="D467" s="37"/>
      <c r="E467" s="36"/>
      <c r="F467" s="36"/>
      <c r="G467"/>
      <c r="H467"/>
      <c r="I467"/>
      <c r="J467"/>
      <c r="K467"/>
    </row>
    <row r="468" spans="1:11" s="2" customFormat="1" x14ac:dyDescent="0.2">
      <c r="A468"/>
      <c r="B468" s="37"/>
      <c r="C468" s="37"/>
      <c r="D468" s="37"/>
      <c r="E468" s="36"/>
      <c r="F468" s="36"/>
      <c r="G468"/>
      <c r="H468"/>
      <c r="I468"/>
      <c r="J468"/>
      <c r="K468"/>
    </row>
    <row r="469" spans="1:11" s="2" customFormat="1" x14ac:dyDescent="0.2">
      <c r="A469"/>
      <c r="B469" s="37"/>
      <c r="C469" s="37"/>
      <c r="D469" s="37"/>
      <c r="E469" s="36"/>
      <c r="F469" s="36"/>
      <c r="G469"/>
      <c r="H469"/>
      <c r="I469"/>
      <c r="J469"/>
      <c r="K469"/>
    </row>
    <row r="470" spans="1:11" s="2" customFormat="1" x14ac:dyDescent="0.2">
      <c r="A470"/>
      <c r="B470" s="37"/>
      <c r="C470" s="37"/>
      <c r="D470" s="37"/>
      <c r="E470" s="36"/>
      <c r="F470" s="36"/>
      <c r="G470"/>
      <c r="H470"/>
      <c r="I470"/>
      <c r="J470"/>
      <c r="K470"/>
    </row>
    <row r="471" spans="1:11" s="2" customFormat="1" x14ac:dyDescent="0.2">
      <c r="A471"/>
      <c r="B471" s="37"/>
      <c r="C471" s="37"/>
      <c r="D471" s="37"/>
      <c r="E471" s="36"/>
      <c r="F471" s="36"/>
      <c r="G471"/>
      <c r="H471"/>
      <c r="I471"/>
      <c r="J471"/>
      <c r="K471"/>
    </row>
    <row r="472" spans="1:11" s="2" customFormat="1" x14ac:dyDescent="0.2">
      <c r="A472"/>
      <c r="B472" s="37"/>
      <c r="C472" s="37"/>
      <c r="D472" s="37"/>
      <c r="E472" s="36"/>
      <c r="F472" s="36"/>
      <c r="G472"/>
      <c r="H472"/>
      <c r="I472"/>
      <c r="J472"/>
      <c r="K472"/>
    </row>
    <row r="473" spans="1:11" s="2" customFormat="1" x14ac:dyDescent="0.2">
      <c r="A473"/>
      <c r="B473" s="37"/>
      <c r="C473" s="37"/>
      <c r="D473" s="37"/>
      <c r="E473" s="36"/>
      <c r="F473" s="36"/>
      <c r="G473"/>
      <c r="H473"/>
      <c r="I473"/>
      <c r="J473"/>
      <c r="K473"/>
    </row>
    <row r="474" spans="1:11" s="2" customFormat="1" x14ac:dyDescent="0.2">
      <c r="A474"/>
      <c r="B474" s="37"/>
      <c r="C474" s="37"/>
      <c r="D474" s="37"/>
      <c r="E474" s="36"/>
      <c r="F474" s="36"/>
      <c r="G474"/>
      <c r="H474"/>
      <c r="I474"/>
      <c r="J474"/>
      <c r="K474"/>
    </row>
    <row r="475" spans="1:11" s="2" customFormat="1" x14ac:dyDescent="0.2">
      <c r="A475"/>
      <c r="B475" s="37"/>
      <c r="C475" s="37"/>
      <c r="D475" s="37"/>
      <c r="E475" s="36"/>
      <c r="F475" s="36"/>
      <c r="G475"/>
      <c r="H475"/>
      <c r="I475"/>
      <c r="J475"/>
      <c r="K475"/>
    </row>
    <row r="476" spans="1:11" s="2" customFormat="1" x14ac:dyDescent="0.2">
      <c r="A476"/>
      <c r="B476" s="37"/>
      <c r="C476" s="37"/>
      <c r="D476" s="37"/>
      <c r="E476" s="36"/>
      <c r="F476" s="36"/>
      <c r="G476"/>
      <c r="H476"/>
      <c r="I476"/>
      <c r="J476"/>
      <c r="K476"/>
    </row>
    <row r="477" spans="1:11" s="2" customFormat="1" x14ac:dyDescent="0.2">
      <c r="A477"/>
      <c r="B477" s="37"/>
      <c r="C477" s="37"/>
      <c r="D477" s="37"/>
      <c r="E477" s="36"/>
      <c r="F477" s="36"/>
      <c r="G477"/>
      <c r="H477"/>
      <c r="I477"/>
      <c r="J477"/>
      <c r="K477"/>
    </row>
    <row r="478" spans="1:11" s="2" customFormat="1" x14ac:dyDescent="0.2">
      <c r="A478"/>
      <c r="B478" s="37"/>
      <c r="C478" s="37"/>
      <c r="D478" s="37"/>
      <c r="E478" s="36"/>
      <c r="F478" s="36"/>
      <c r="G478"/>
      <c r="H478"/>
      <c r="I478"/>
      <c r="J478"/>
      <c r="K478"/>
    </row>
    <row r="479" spans="1:11" s="2" customFormat="1" x14ac:dyDescent="0.2">
      <c r="A479"/>
      <c r="B479" s="37"/>
      <c r="C479" s="37"/>
      <c r="D479" s="37"/>
      <c r="E479" s="36"/>
      <c r="F479" s="36"/>
      <c r="G479"/>
      <c r="H479"/>
      <c r="I479"/>
      <c r="J479"/>
      <c r="K479"/>
    </row>
    <row r="480" spans="1:11" s="2" customFormat="1" x14ac:dyDescent="0.2">
      <c r="A480"/>
      <c r="B480" s="37"/>
      <c r="C480" s="37"/>
      <c r="D480" s="37"/>
      <c r="E480" s="36"/>
      <c r="F480" s="36"/>
      <c r="G480"/>
      <c r="H480"/>
      <c r="I480"/>
      <c r="J480"/>
      <c r="K480"/>
    </row>
    <row r="481" spans="1:11" s="2" customFormat="1" x14ac:dyDescent="0.2">
      <c r="A481"/>
      <c r="B481" s="37"/>
      <c r="C481" s="37"/>
      <c r="D481" s="37"/>
      <c r="E481" s="36"/>
      <c r="F481" s="36"/>
      <c r="G481"/>
      <c r="H481"/>
      <c r="I481"/>
      <c r="J481"/>
      <c r="K481"/>
    </row>
    <row r="482" spans="1:11" s="2" customFormat="1" x14ac:dyDescent="0.2">
      <c r="A482"/>
      <c r="B482" s="37"/>
      <c r="C482" s="37"/>
      <c r="D482" s="37"/>
      <c r="E482" s="36"/>
      <c r="F482" s="36"/>
      <c r="G482"/>
      <c r="H482"/>
      <c r="I482"/>
      <c r="J482"/>
      <c r="K482"/>
    </row>
    <row r="483" spans="1:11" s="2" customFormat="1" x14ac:dyDescent="0.2">
      <c r="A483"/>
      <c r="B483" s="37"/>
      <c r="C483" s="37"/>
      <c r="D483" s="37"/>
      <c r="E483" s="36"/>
      <c r="F483" s="36"/>
      <c r="G483"/>
      <c r="H483"/>
      <c r="I483"/>
      <c r="J483"/>
      <c r="K483"/>
    </row>
    <row r="484" spans="1:11" s="2" customFormat="1" x14ac:dyDescent="0.2">
      <c r="A484"/>
      <c r="B484" s="37"/>
      <c r="C484" s="37"/>
      <c r="D484" s="37"/>
      <c r="E484" s="36"/>
      <c r="F484" s="36"/>
      <c r="G484"/>
      <c r="H484"/>
      <c r="I484"/>
      <c r="J484"/>
      <c r="K484"/>
    </row>
    <row r="485" spans="1:11" s="2" customFormat="1" x14ac:dyDescent="0.2">
      <c r="A485"/>
      <c r="B485" s="37"/>
      <c r="C485" s="37"/>
      <c r="D485" s="37"/>
      <c r="E485" s="36"/>
      <c r="F485" s="36"/>
      <c r="G485"/>
      <c r="H485"/>
      <c r="I485"/>
      <c r="J485"/>
      <c r="K485"/>
    </row>
    <row r="486" spans="1:11" s="2" customFormat="1" x14ac:dyDescent="0.2">
      <c r="A486"/>
      <c r="B486" s="37"/>
      <c r="C486" s="37"/>
      <c r="D486" s="37"/>
      <c r="E486" s="36"/>
      <c r="F486" s="36"/>
      <c r="G486"/>
      <c r="H486"/>
      <c r="I486"/>
      <c r="J486"/>
      <c r="K486"/>
    </row>
    <row r="487" spans="1:11" s="2" customFormat="1" x14ac:dyDescent="0.2">
      <c r="A487"/>
      <c r="B487" s="37"/>
      <c r="C487" s="37"/>
      <c r="D487" s="37"/>
      <c r="E487" s="36"/>
      <c r="F487" s="36"/>
      <c r="G487"/>
      <c r="H487"/>
      <c r="I487"/>
      <c r="J487"/>
      <c r="K487"/>
    </row>
    <row r="488" spans="1:11" s="2" customFormat="1" x14ac:dyDescent="0.2">
      <c r="A488"/>
      <c r="B488" s="37"/>
      <c r="C488" s="37"/>
      <c r="D488" s="37"/>
      <c r="E488" s="36"/>
      <c r="F488" s="36"/>
      <c r="G488"/>
      <c r="H488"/>
      <c r="I488"/>
      <c r="J488"/>
      <c r="K488"/>
    </row>
    <row r="489" spans="1:11" s="2" customFormat="1" x14ac:dyDescent="0.2">
      <c r="A489"/>
      <c r="B489" s="37"/>
      <c r="C489" s="37"/>
      <c r="D489" s="37"/>
      <c r="E489" s="36"/>
      <c r="F489" s="36"/>
      <c r="G489"/>
      <c r="H489"/>
      <c r="I489"/>
      <c r="J489"/>
      <c r="K489"/>
    </row>
    <row r="490" spans="1:11" s="2" customFormat="1" x14ac:dyDescent="0.2">
      <c r="A490"/>
      <c r="B490" s="37"/>
      <c r="C490" s="37"/>
      <c r="D490" s="37"/>
      <c r="E490" s="36"/>
      <c r="F490" s="36"/>
      <c r="G490"/>
      <c r="H490"/>
      <c r="I490"/>
      <c r="J490"/>
      <c r="K490"/>
    </row>
    <row r="491" spans="1:11" s="2" customFormat="1" x14ac:dyDescent="0.2">
      <c r="A491"/>
      <c r="B491" s="37"/>
      <c r="C491" s="37"/>
      <c r="D491" s="37"/>
      <c r="E491" s="36"/>
      <c r="F491" s="36"/>
      <c r="G491"/>
      <c r="H491"/>
      <c r="I491"/>
      <c r="J491"/>
      <c r="K491"/>
    </row>
    <row r="492" spans="1:11" s="2" customFormat="1" x14ac:dyDescent="0.2">
      <c r="A492"/>
      <c r="B492" s="37"/>
      <c r="C492" s="37"/>
      <c r="D492" s="37"/>
      <c r="E492" s="36"/>
      <c r="F492" s="36"/>
      <c r="G492"/>
      <c r="H492"/>
      <c r="I492"/>
      <c r="J492"/>
      <c r="K492"/>
    </row>
    <row r="493" spans="1:11" s="2" customFormat="1" x14ac:dyDescent="0.2">
      <c r="A493"/>
      <c r="B493" s="37"/>
      <c r="C493" s="37"/>
      <c r="D493" s="37"/>
      <c r="E493" s="36"/>
      <c r="F493" s="36"/>
      <c r="G493"/>
      <c r="H493"/>
      <c r="I493"/>
      <c r="J493"/>
      <c r="K493"/>
    </row>
    <row r="494" spans="1:11" s="2" customFormat="1" x14ac:dyDescent="0.2">
      <c r="A494"/>
      <c r="B494" s="37"/>
      <c r="C494" s="37"/>
      <c r="D494" s="37"/>
      <c r="E494" s="36"/>
      <c r="F494" s="36"/>
      <c r="G494"/>
      <c r="H494"/>
      <c r="I494"/>
      <c r="J494"/>
      <c r="K494"/>
    </row>
    <row r="495" spans="1:11" s="2" customFormat="1" x14ac:dyDescent="0.2">
      <c r="A495"/>
      <c r="B495" s="37"/>
      <c r="C495" s="37"/>
      <c r="D495" s="37"/>
      <c r="E495" s="36"/>
      <c r="F495" s="36"/>
      <c r="G495"/>
      <c r="H495"/>
      <c r="I495"/>
      <c r="J495"/>
      <c r="K495"/>
    </row>
    <row r="496" spans="1:11" s="2" customFormat="1" x14ac:dyDescent="0.2">
      <c r="A496"/>
      <c r="B496" s="37"/>
      <c r="C496" s="37"/>
      <c r="D496" s="37"/>
      <c r="E496" s="36"/>
      <c r="F496" s="36"/>
      <c r="G496"/>
      <c r="H496"/>
      <c r="I496"/>
      <c r="J496"/>
      <c r="K496"/>
    </row>
    <row r="497" spans="1:11" s="2" customFormat="1" x14ac:dyDescent="0.2">
      <c r="A497"/>
      <c r="B497" s="37"/>
      <c r="C497" s="37"/>
      <c r="D497" s="37"/>
      <c r="E497" s="36"/>
      <c r="F497" s="36"/>
      <c r="G497"/>
      <c r="H497"/>
      <c r="I497"/>
      <c r="J497"/>
      <c r="K497"/>
    </row>
    <row r="498" spans="1:11" s="2" customFormat="1" x14ac:dyDescent="0.2">
      <c r="A498"/>
      <c r="B498" s="37"/>
      <c r="C498" s="37"/>
      <c r="D498" s="37"/>
      <c r="E498" s="36"/>
      <c r="F498" s="36"/>
      <c r="G498"/>
      <c r="H498"/>
      <c r="I498"/>
      <c r="J498"/>
      <c r="K498"/>
    </row>
    <row r="499" spans="1:11" s="2" customFormat="1" x14ac:dyDescent="0.2">
      <c r="A499"/>
      <c r="B499" s="37"/>
      <c r="C499" s="37"/>
      <c r="D499" s="37"/>
      <c r="E499" s="36"/>
      <c r="F499" s="36"/>
      <c r="G499"/>
      <c r="H499"/>
      <c r="I499"/>
      <c r="J499"/>
      <c r="K499"/>
    </row>
    <row r="500" spans="1:11" s="2" customFormat="1" x14ac:dyDescent="0.2">
      <c r="A500"/>
      <c r="B500" s="37"/>
      <c r="C500" s="37"/>
      <c r="D500" s="37"/>
      <c r="E500" s="36"/>
      <c r="F500" s="36"/>
      <c r="G500"/>
      <c r="H500"/>
      <c r="I500"/>
      <c r="J500"/>
      <c r="K500"/>
    </row>
    <row r="501" spans="1:11" s="2" customFormat="1" x14ac:dyDescent="0.2">
      <c r="A501"/>
      <c r="B501" s="37"/>
      <c r="C501" s="37"/>
      <c r="D501" s="37"/>
      <c r="E501" s="36"/>
      <c r="F501" s="36"/>
      <c r="G501"/>
      <c r="H501"/>
      <c r="I501"/>
      <c r="J501"/>
      <c r="K501"/>
    </row>
    <row r="502" spans="1:11" s="2" customFormat="1" x14ac:dyDescent="0.2">
      <c r="A502"/>
      <c r="B502" s="37"/>
      <c r="C502" s="37"/>
      <c r="D502" s="37"/>
      <c r="E502" s="36"/>
      <c r="F502" s="36"/>
      <c r="G502"/>
      <c r="H502"/>
      <c r="I502"/>
      <c r="J502"/>
      <c r="K502"/>
    </row>
    <row r="503" spans="1:11" s="2" customFormat="1" x14ac:dyDescent="0.2">
      <c r="A503"/>
      <c r="B503" s="37"/>
      <c r="C503" s="37"/>
      <c r="D503" s="37"/>
      <c r="E503" s="36"/>
      <c r="F503" s="36"/>
      <c r="G503"/>
      <c r="H503"/>
      <c r="I503"/>
      <c r="J503"/>
      <c r="K503"/>
    </row>
    <row r="504" spans="1:11" s="2" customFormat="1" x14ac:dyDescent="0.2">
      <c r="A504"/>
      <c r="B504" s="37"/>
      <c r="C504" s="37"/>
      <c r="D504" s="37"/>
      <c r="E504" s="36"/>
      <c r="F504" s="36"/>
      <c r="G504"/>
      <c r="H504"/>
      <c r="I504"/>
      <c r="J504"/>
      <c r="K504"/>
    </row>
    <row r="505" spans="1:11" s="2" customFormat="1" x14ac:dyDescent="0.2">
      <c r="A505"/>
      <c r="B505" s="37"/>
      <c r="C505" s="37"/>
      <c r="D505" s="37"/>
      <c r="E505" s="36"/>
      <c r="F505" s="36"/>
      <c r="G505"/>
      <c r="H505"/>
      <c r="I505"/>
      <c r="J505"/>
      <c r="K505"/>
    </row>
    <row r="506" spans="1:11" s="2" customFormat="1" x14ac:dyDescent="0.2">
      <c r="A506"/>
      <c r="B506" s="37"/>
      <c r="C506" s="37"/>
      <c r="D506" s="37"/>
      <c r="E506" s="36"/>
      <c r="F506" s="36"/>
      <c r="G506"/>
      <c r="H506"/>
      <c r="I506"/>
      <c r="J506"/>
      <c r="K506"/>
    </row>
    <row r="507" spans="1:11" s="2" customFormat="1" x14ac:dyDescent="0.2">
      <c r="A507"/>
      <c r="B507" s="37"/>
      <c r="C507" s="37"/>
      <c r="D507" s="37"/>
      <c r="E507" s="36"/>
      <c r="F507" s="36"/>
      <c r="G507"/>
      <c r="H507"/>
      <c r="I507"/>
      <c r="J507"/>
      <c r="K507"/>
    </row>
    <row r="508" spans="1:11" s="2" customFormat="1" x14ac:dyDescent="0.2">
      <c r="A508"/>
      <c r="B508" s="37"/>
      <c r="C508" s="37"/>
      <c r="D508" s="37"/>
      <c r="E508" s="36"/>
      <c r="F508" s="36"/>
      <c r="G508"/>
      <c r="H508"/>
      <c r="I508"/>
      <c r="J508"/>
      <c r="K508"/>
    </row>
    <row r="509" spans="1:11" s="2" customFormat="1" x14ac:dyDescent="0.2">
      <c r="A509"/>
      <c r="B509" s="37"/>
      <c r="C509" s="37"/>
      <c r="D509" s="37"/>
      <c r="E509" s="36"/>
      <c r="F509" s="36"/>
      <c r="G509"/>
      <c r="H509"/>
      <c r="I509"/>
      <c r="J509"/>
      <c r="K509"/>
    </row>
    <row r="510" spans="1:11" s="2" customFormat="1" x14ac:dyDescent="0.2">
      <c r="A510"/>
      <c r="B510" s="37"/>
      <c r="C510" s="37"/>
      <c r="D510" s="37"/>
      <c r="E510" s="36"/>
      <c r="F510" s="36"/>
      <c r="G510"/>
      <c r="H510"/>
      <c r="I510"/>
      <c r="J510"/>
      <c r="K510"/>
    </row>
    <row r="511" spans="1:11" s="2" customFormat="1" x14ac:dyDescent="0.2">
      <c r="A511"/>
      <c r="B511" s="37"/>
      <c r="C511" s="37"/>
      <c r="D511" s="37"/>
      <c r="E511" s="36"/>
      <c r="F511" s="36"/>
      <c r="G511"/>
      <c r="H511"/>
      <c r="I511"/>
      <c r="J511"/>
      <c r="K511"/>
    </row>
    <row r="512" spans="1:11" s="2" customFormat="1" x14ac:dyDescent="0.2">
      <c r="A512"/>
      <c r="B512" s="37"/>
      <c r="C512" s="37"/>
      <c r="D512" s="37"/>
      <c r="E512" s="36"/>
      <c r="F512" s="36"/>
      <c r="G512"/>
      <c r="H512"/>
      <c r="I512"/>
      <c r="J512"/>
      <c r="K512"/>
    </row>
    <row r="513" spans="1:11" s="2" customFormat="1" x14ac:dyDescent="0.2">
      <c r="A513"/>
      <c r="B513" s="37"/>
      <c r="C513" s="37"/>
      <c r="D513" s="37"/>
      <c r="E513" s="36"/>
      <c r="F513" s="36"/>
      <c r="G513"/>
      <c r="H513"/>
      <c r="I513"/>
      <c r="J513"/>
      <c r="K513"/>
    </row>
    <row r="514" spans="1:11" s="2" customFormat="1" x14ac:dyDescent="0.2">
      <c r="A514"/>
      <c r="B514" s="37"/>
      <c r="C514" s="37"/>
      <c r="D514" s="37"/>
      <c r="E514" s="36"/>
      <c r="F514" s="36"/>
      <c r="G514"/>
      <c r="H514"/>
      <c r="I514"/>
      <c r="J514"/>
      <c r="K514"/>
    </row>
    <row r="515" spans="1:11" s="2" customFormat="1" x14ac:dyDescent="0.2">
      <c r="A515"/>
      <c r="B515" s="37"/>
      <c r="C515" s="37"/>
      <c r="D515" s="37"/>
      <c r="E515" s="36"/>
      <c r="F515" s="36"/>
      <c r="G515"/>
      <c r="H515"/>
      <c r="I515"/>
      <c r="J515"/>
      <c r="K515"/>
    </row>
    <row r="516" spans="1:11" s="2" customFormat="1" x14ac:dyDescent="0.2">
      <c r="A516"/>
      <c r="B516" s="37"/>
      <c r="C516" s="37"/>
      <c r="D516" s="37"/>
      <c r="E516" s="36"/>
      <c r="F516" s="36"/>
      <c r="G516"/>
      <c r="H516"/>
      <c r="I516"/>
      <c r="J516"/>
      <c r="K516"/>
    </row>
    <row r="517" spans="1:11" s="2" customFormat="1" x14ac:dyDescent="0.2">
      <c r="A517"/>
      <c r="B517" s="37"/>
      <c r="C517" s="37"/>
      <c r="D517" s="37"/>
      <c r="E517" s="36"/>
      <c r="F517" s="36"/>
      <c r="G517"/>
      <c r="H517"/>
      <c r="I517"/>
      <c r="J517"/>
      <c r="K517"/>
    </row>
    <row r="518" spans="1:11" s="2" customFormat="1" x14ac:dyDescent="0.2">
      <c r="A518"/>
      <c r="B518" s="37"/>
      <c r="C518" s="37"/>
      <c r="D518" s="37"/>
      <c r="E518" s="36"/>
      <c r="F518" s="36"/>
      <c r="G518"/>
      <c r="H518"/>
      <c r="I518"/>
      <c r="J518"/>
      <c r="K518"/>
    </row>
    <row r="519" spans="1:11" s="2" customFormat="1" x14ac:dyDescent="0.2">
      <c r="A519"/>
      <c r="B519" s="37"/>
      <c r="C519" s="37"/>
      <c r="D519" s="37"/>
      <c r="E519" s="36"/>
      <c r="F519" s="36"/>
      <c r="G519"/>
      <c r="H519"/>
      <c r="I519"/>
      <c r="J519"/>
      <c r="K519"/>
    </row>
    <row r="520" spans="1:11" s="2" customFormat="1" x14ac:dyDescent="0.2">
      <c r="A520"/>
      <c r="B520" s="37"/>
      <c r="C520" s="37"/>
      <c r="D520" s="37"/>
      <c r="E520" s="36"/>
      <c r="F520" s="36"/>
      <c r="G520"/>
      <c r="H520"/>
      <c r="I520"/>
      <c r="J520"/>
      <c r="K520"/>
    </row>
    <row r="521" spans="1:11" s="2" customFormat="1" x14ac:dyDescent="0.2">
      <c r="A521"/>
      <c r="B521" s="37"/>
      <c r="C521" s="37"/>
      <c r="D521" s="37"/>
      <c r="E521" s="36"/>
      <c r="F521" s="36"/>
      <c r="G521"/>
      <c r="H521"/>
      <c r="I521"/>
      <c r="J521"/>
      <c r="K521"/>
    </row>
    <row r="522" spans="1:11" s="2" customFormat="1" x14ac:dyDescent="0.2">
      <c r="A522"/>
      <c r="B522" s="37"/>
      <c r="C522" s="37"/>
      <c r="D522" s="37"/>
      <c r="E522" s="36"/>
      <c r="F522" s="36"/>
      <c r="G522"/>
      <c r="H522"/>
      <c r="I522"/>
      <c r="J522"/>
      <c r="K522"/>
    </row>
    <row r="523" spans="1:11" s="2" customFormat="1" x14ac:dyDescent="0.2">
      <c r="A523"/>
      <c r="B523" s="37"/>
      <c r="C523" s="37"/>
      <c r="D523" s="37"/>
      <c r="E523" s="36"/>
      <c r="F523" s="36"/>
      <c r="G523"/>
      <c r="H523"/>
      <c r="I523"/>
      <c r="J523"/>
      <c r="K523"/>
    </row>
    <row r="524" spans="1:11" s="2" customFormat="1" x14ac:dyDescent="0.2">
      <c r="A524"/>
      <c r="B524" s="37"/>
      <c r="C524" s="37"/>
      <c r="D524" s="37"/>
      <c r="E524" s="36"/>
      <c r="F524" s="36"/>
      <c r="G524"/>
      <c r="H524"/>
      <c r="I524"/>
      <c r="J524"/>
      <c r="K524"/>
    </row>
    <row r="525" spans="1:11" s="2" customFormat="1" x14ac:dyDescent="0.2">
      <c r="A525"/>
      <c r="B525" s="37"/>
      <c r="C525" s="37"/>
      <c r="D525" s="37"/>
      <c r="E525" s="36"/>
      <c r="F525" s="36"/>
      <c r="G525"/>
      <c r="H525"/>
      <c r="I525"/>
      <c r="J525"/>
      <c r="K525"/>
    </row>
    <row r="526" spans="1:11" s="2" customFormat="1" x14ac:dyDescent="0.2">
      <c r="A526"/>
      <c r="B526" s="37"/>
      <c r="C526" s="37"/>
      <c r="D526" s="37"/>
      <c r="E526" s="36"/>
      <c r="F526" s="36"/>
      <c r="G526"/>
      <c r="H526"/>
      <c r="I526"/>
      <c r="J526"/>
      <c r="K526"/>
    </row>
    <row r="527" spans="1:11" s="2" customFormat="1" x14ac:dyDescent="0.2">
      <c r="A527"/>
      <c r="B527" s="37"/>
      <c r="C527" s="37"/>
      <c r="D527" s="37"/>
      <c r="E527" s="36"/>
      <c r="F527" s="36"/>
      <c r="G527"/>
      <c r="H527"/>
      <c r="I527"/>
      <c r="J527"/>
      <c r="K527"/>
    </row>
    <row r="528" spans="1:11" s="2" customFormat="1" x14ac:dyDescent="0.2">
      <c r="A528"/>
      <c r="B528" s="37"/>
      <c r="C528" s="37"/>
      <c r="D528" s="37"/>
      <c r="E528" s="36"/>
      <c r="F528" s="36"/>
      <c r="G528"/>
      <c r="H528"/>
      <c r="I528"/>
      <c r="J528"/>
      <c r="K528"/>
    </row>
    <row r="529" spans="1:11" s="2" customFormat="1" x14ac:dyDescent="0.2">
      <c r="A529"/>
      <c r="B529" s="37"/>
      <c r="C529" s="37"/>
      <c r="D529" s="37"/>
      <c r="E529" s="36"/>
      <c r="F529" s="36"/>
      <c r="G529"/>
      <c r="H529"/>
      <c r="I529"/>
      <c r="J529"/>
      <c r="K529"/>
    </row>
    <row r="530" spans="1:11" s="2" customFormat="1" x14ac:dyDescent="0.2">
      <c r="A530"/>
      <c r="B530" s="37"/>
      <c r="C530" s="37"/>
      <c r="D530" s="37"/>
      <c r="E530" s="36"/>
      <c r="F530" s="36"/>
      <c r="G530"/>
      <c r="H530"/>
      <c r="I530"/>
      <c r="J530"/>
      <c r="K530"/>
    </row>
    <row r="531" spans="1:11" s="2" customFormat="1" x14ac:dyDescent="0.2">
      <c r="A531"/>
      <c r="B531" s="37"/>
      <c r="C531" s="37"/>
      <c r="D531" s="37"/>
      <c r="E531" s="36"/>
      <c r="F531" s="36"/>
      <c r="G531"/>
      <c r="H531"/>
      <c r="I531"/>
      <c r="J531"/>
      <c r="K531"/>
    </row>
    <row r="532" spans="1:11" s="2" customFormat="1" x14ac:dyDescent="0.2">
      <c r="A532"/>
      <c r="B532" s="37"/>
      <c r="C532" s="37"/>
      <c r="D532" s="37"/>
      <c r="E532" s="36"/>
      <c r="F532" s="36"/>
      <c r="G532"/>
      <c r="H532"/>
      <c r="I532"/>
      <c r="J532"/>
      <c r="K532"/>
    </row>
    <row r="533" spans="1:11" s="2" customFormat="1" x14ac:dyDescent="0.2">
      <c r="A533"/>
      <c r="B533" s="37"/>
      <c r="C533" s="37"/>
      <c r="D533" s="37"/>
      <c r="E533" s="36"/>
      <c r="F533" s="36"/>
      <c r="G533"/>
      <c r="H533"/>
      <c r="I533"/>
      <c r="J533"/>
      <c r="K533"/>
    </row>
    <row r="534" spans="1:11" s="2" customFormat="1" x14ac:dyDescent="0.2">
      <c r="A534"/>
      <c r="B534" s="37"/>
      <c r="C534" s="37"/>
      <c r="D534" s="37"/>
      <c r="E534" s="36"/>
      <c r="F534" s="36"/>
      <c r="G534"/>
      <c r="H534"/>
      <c r="I534"/>
      <c r="J534"/>
      <c r="K534"/>
    </row>
    <row r="535" spans="1:11" s="2" customFormat="1" x14ac:dyDescent="0.2">
      <c r="A535"/>
      <c r="B535" s="37"/>
      <c r="C535" s="37"/>
      <c r="D535" s="37"/>
      <c r="E535" s="36"/>
      <c r="F535" s="36"/>
      <c r="G535"/>
      <c r="H535"/>
      <c r="I535"/>
      <c r="J535"/>
      <c r="K535"/>
    </row>
    <row r="536" spans="1:11" s="2" customFormat="1" x14ac:dyDescent="0.2">
      <c r="A536"/>
      <c r="B536" s="37"/>
      <c r="C536" s="37"/>
      <c r="D536" s="37"/>
      <c r="E536" s="36"/>
      <c r="F536" s="36"/>
      <c r="G536"/>
      <c r="H536"/>
      <c r="I536"/>
      <c r="J536"/>
      <c r="K536"/>
    </row>
    <row r="537" spans="1:11" s="2" customFormat="1" x14ac:dyDescent="0.2">
      <c r="A537"/>
      <c r="B537" s="37"/>
      <c r="C537" s="37"/>
      <c r="D537" s="37"/>
      <c r="E537" s="36"/>
      <c r="F537" s="36"/>
      <c r="G537"/>
      <c r="H537"/>
      <c r="I537"/>
      <c r="J537"/>
      <c r="K537"/>
    </row>
    <row r="538" spans="1:11" s="2" customFormat="1" x14ac:dyDescent="0.2">
      <c r="A538"/>
      <c r="B538" s="37"/>
      <c r="C538" s="37"/>
      <c r="D538" s="37"/>
      <c r="E538" s="36"/>
      <c r="F538" s="36"/>
      <c r="G538"/>
      <c r="H538"/>
      <c r="I538"/>
      <c r="J538"/>
      <c r="K538"/>
    </row>
    <row r="539" spans="1:11" s="2" customFormat="1" x14ac:dyDescent="0.2">
      <c r="A539"/>
      <c r="B539" s="37"/>
      <c r="C539" s="37"/>
      <c r="D539" s="37"/>
      <c r="E539" s="36"/>
      <c r="F539" s="36"/>
      <c r="G539"/>
      <c r="H539"/>
      <c r="I539"/>
      <c r="J539"/>
      <c r="K539"/>
    </row>
    <row r="540" spans="1:11" s="2" customFormat="1" x14ac:dyDescent="0.2">
      <c r="A540"/>
      <c r="B540" s="37"/>
      <c r="C540" s="37"/>
      <c r="D540" s="37"/>
      <c r="E540" s="36"/>
      <c r="F540" s="36"/>
      <c r="G540"/>
      <c r="H540"/>
      <c r="I540"/>
      <c r="J540"/>
      <c r="K540"/>
    </row>
    <row r="541" spans="1:11" s="2" customFormat="1" x14ac:dyDescent="0.2">
      <c r="A541"/>
      <c r="B541" s="37"/>
      <c r="C541" s="37"/>
      <c r="D541" s="37"/>
      <c r="E541" s="36"/>
      <c r="F541" s="36"/>
      <c r="G541"/>
      <c r="H541"/>
      <c r="I541"/>
      <c r="J541"/>
      <c r="K541"/>
    </row>
    <row r="542" spans="1:11" s="2" customFormat="1" x14ac:dyDescent="0.2">
      <c r="A542"/>
      <c r="B542" s="37"/>
      <c r="C542" s="37"/>
      <c r="D542" s="37"/>
      <c r="E542" s="36"/>
      <c r="F542" s="36"/>
      <c r="G542"/>
      <c r="H542"/>
      <c r="I542"/>
      <c r="J542"/>
      <c r="K542"/>
    </row>
    <row r="543" spans="1:11" s="2" customFormat="1" x14ac:dyDescent="0.2">
      <c r="A543"/>
      <c r="B543" s="37"/>
      <c r="C543" s="37"/>
      <c r="D543" s="37"/>
      <c r="E543" s="36"/>
      <c r="F543" s="36"/>
      <c r="G543"/>
      <c r="H543"/>
      <c r="I543"/>
      <c r="J543"/>
      <c r="K543"/>
    </row>
    <row r="544" spans="1:11" s="2" customFormat="1" x14ac:dyDescent="0.2">
      <c r="A544"/>
      <c r="B544" s="37"/>
      <c r="C544" s="37"/>
      <c r="D544" s="37"/>
      <c r="E544" s="36"/>
      <c r="F544" s="36"/>
      <c r="G544"/>
      <c r="H544"/>
      <c r="I544"/>
      <c r="J544"/>
      <c r="K544"/>
    </row>
    <row r="545" spans="1:11" s="2" customFormat="1" x14ac:dyDescent="0.2">
      <c r="A545"/>
      <c r="B545" s="37"/>
      <c r="C545" s="37"/>
      <c r="D545" s="37"/>
      <c r="E545" s="36"/>
      <c r="F545" s="36"/>
      <c r="G545"/>
      <c r="H545"/>
      <c r="I545"/>
      <c r="J545"/>
      <c r="K545"/>
    </row>
    <row r="546" spans="1:11" s="2" customFormat="1" x14ac:dyDescent="0.2">
      <c r="A546"/>
      <c r="B546" s="37"/>
      <c r="C546" s="37"/>
      <c r="D546" s="37"/>
      <c r="E546" s="36"/>
      <c r="F546" s="36"/>
      <c r="G546"/>
      <c r="H546"/>
      <c r="I546"/>
      <c r="J546"/>
      <c r="K546"/>
    </row>
    <row r="547" spans="1:11" s="2" customFormat="1" x14ac:dyDescent="0.2">
      <c r="A547"/>
      <c r="B547" s="37"/>
      <c r="C547" s="37"/>
      <c r="D547" s="37"/>
      <c r="E547" s="36"/>
      <c r="F547" s="36"/>
      <c r="G547"/>
      <c r="H547"/>
      <c r="I547"/>
      <c r="J547"/>
      <c r="K547"/>
    </row>
    <row r="548" spans="1:11" s="2" customFormat="1" x14ac:dyDescent="0.2">
      <c r="A548"/>
      <c r="B548" s="37"/>
      <c r="C548" s="37"/>
      <c r="D548" s="37"/>
      <c r="E548" s="36"/>
      <c r="F548" s="36"/>
      <c r="G548"/>
      <c r="H548"/>
      <c r="I548"/>
      <c r="J548"/>
      <c r="K548"/>
    </row>
    <row r="549" spans="1:11" s="2" customFormat="1" x14ac:dyDescent="0.2">
      <c r="A549"/>
      <c r="B549" s="37"/>
      <c r="C549" s="37"/>
      <c r="D549" s="37"/>
      <c r="E549" s="36"/>
      <c r="F549" s="36"/>
      <c r="G549"/>
      <c r="H549"/>
      <c r="I549"/>
      <c r="J549"/>
      <c r="K549"/>
    </row>
    <row r="550" spans="1:11" s="2" customFormat="1" x14ac:dyDescent="0.2">
      <c r="A550"/>
      <c r="B550" s="37"/>
      <c r="C550" s="37"/>
      <c r="D550" s="37"/>
      <c r="E550" s="36"/>
      <c r="F550" s="36"/>
      <c r="G550"/>
      <c r="H550"/>
      <c r="I550"/>
      <c r="J550"/>
      <c r="K550"/>
    </row>
    <row r="551" spans="1:11" s="2" customFormat="1" x14ac:dyDescent="0.2">
      <c r="A551"/>
      <c r="B551" s="37"/>
      <c r="C551" s="37"/>
      <c r="D551" s="37"/>
      <c r="E551" s="36"/>
      <c r="F551" s="36"/>
      <c r="G551"/>
      <c r="H551"/>
      <c r="I551"/>
      <c r="J551"/>
      <c r="K551"/>
    </row>
    <row r="552" spans="1:11" s="2" customFormat="1" x14ac:dyDescent="0.2">
      <c r="A552"/>
      <c r="B552" s="37"/>
      <c r="C552" s="37"/>
      <c r="D552" s="37"/>
      <c r="E552" s="36"/>
      <c r="F552" s="36"/>
      <c r="G552"/>
      <c r="H552"/>
      <c r="I552"/>
      <c r="J552"/>
      <c r="K552"/>
    </row>
    <row r="553" spans="1:11" s="2" customFormat="1" x14ac:dyDescent="0.2">
      <c r="A553"/>
      <c r="B553" s="37"/>
      <c r="C553" s="37"/>
      <c r="D553" s="37"/>
      <c r="E553" s="36"/>
      <c r="F553" s="36"/>
      <c r="G553"/>
      <c r="H553"/>
      <c r="I553"/>
      <c r="J553"/>
      <c r="K553"/>
    </row>
    <row r="554" spans="1:11" s="2" customFormat="1" x14ac:dyDescent="0.2">
      <c r="A554"/>
      <c r="B554" s="37"/>
      <c r="C554" s="37"/>
      <c r="D554" s="37"/>
      <c r="E554" s="36"/>
      <c r="F554" s="36"/>
      <c r="G554"/>
      <c r="H554"/>
      <c r="I554"/>
      <c r="J554"/>
      <c r="K554"/>
    </row>
    <row r="555" spans="1:11" s="2" customFormat="1" x14ac:dyDescent="0.2">
      <c r="A555"/>
      <c r="B555" s="37"/>
      <c r="C555" s="37"/>
      <c r="D555" s="37"/>
      <c r="E555" s="36"/>
      <c r="F555" s="36"/>
      <c r="G555"/>
      <c r="H555"/>
      <c r="I555"/>
      <c r="J555"/>
      <c r="K555"/>
    </row>
    <row r="556" spans="1:11" s="2" customFormat="1" x14ac:dyDescent="0.2">
      <c r="A556"/>
      <c r="B556" s="37"/>
      <c r="C556" s="37"/>
      <c r="D556" s="37"/>
      <c r="E556" s="36"/>
      <c r="F556" s="36"/>
      <c r="G556"/>
      <c r="H556"/>
      <c r="I556"/>
      <c r="J556"/>
      <c r="K556"/>
    </row>
    <row r="557" spans="1:11" s="2" customFormat="1" x14ac:dyDescent="0.2">
      <c r="A557"/>
      <c r="B557" s="37"/>
      <c r="C557" s="37"/>
      <c r="D557" s="37"/>
      <c r="E557" s="36"/>
      <c r="F557" s="36"/>
      <c r="G557"/>
      <c r="H557"/>
      <c r="I557"/>
      <c r="J557"/>
      <c r="K557"/>
    </row>
    <row r="558" spans="1:11" s="2" customFormat="1" x14ac:dyDescent="0.2">
      <c r="A558"/>
      <c r="B558" s="37"/>
      <c r="C558" s="37"/>
      <c r="D558" s="37"/>
      <c r="E558" s="36"/>
      <c r="F558" s="36"/>
      <c r="G558"/>
      <c r="H558"/>
      <c r="I558"/>
      <c r="J558"/>
      <c r="K558"/>
    </row>
    <row r="559" spans="1:11" s="2" customFormat="1" x14ac:dyDescent="0.2">
      <c r="A559"/>
      <c r="B559" s="37"/>
      <c r="C559" s="37"/>
      <c r="D559" s="37"/>
      <c r="E559" s="36"/>
      <c r="F559" s="36"/>
      <c r="G559"/>
      <c r="H559"/>
      <c r="I559"/>
      <c r="J559"/>
      <c r="K559"/>
    </row>
    <row r="560" spans="1:11" s="2" customFormat="1" x14ac:dyDescent="0.2">
      <c r="A560"/>
      <c r="B560" s="37"/>
      <c r="C560" s="37"/>
      <c r="D560" s="37"/>
      <c r="E560" s="36"/>
      <c r="F560" s="36"/>
      <c r="G560"/>
      <c r="H560"/>
      <c r="I560"/>
      <c r="J560"/>
      <c r="K560"/>
    </row>
    <row r="561" spans="1:11" s="2" customFormat="1" x14ac:dyDescent="0.2">
      <c r="A561"/>
      <c r="B561" s="37"/>
      <c r="C561" s="37"/>
      <c r="D561" s="37"/>
      <c r="E561" s="36"/>
      <c r="F561" s="36"/>
      <c r="G561"/>
      <c r="H561"/>
      <c r="I561"/>
      <c r="J561"/>
      <c r="K561"/>
    </row>
    <row r="562" spans="1:11" s="2" customFormat="1" x14ac:dyDescent="0.2">
      <c r="A562"/>
      <c r="B562" s="37"/>
      <c r="C562" s="37"/>
      <c r="D562" s="37"/>
      <c r="E562" s="36"/>
      <c r="F562" s="36"/>
      <c r="G562"/>
      <c r="H562"/>
      <c r="I562"/>
      <c r="J562"/>
      <c r="K562"/>
    </row>
    <row r="563" spans="1:11" s="2" customFormat="1" x14ac:dyDescent="0.2">
      <c r="A563"/>
      <c r="B563" s="37"/>
      <c r="C563" s="37"/>
      <c r="D563" s="37"/>
      <c r="E563" s="36"/>
      <c r="F563" s="36"/>
      <c r="G563"/>
      <c r="H563"/>
      <c r="I563"/>
      <c r="J563"/>
      <c r="K563"/>
    </row>
    <row r="564" spans="1:11" s="2" customFormat="1" x14ac:dyDescent="0.2">
      <c r="A564"/>
      <c r="B564" s="37"/>
      <c r="C564" s="37"/>
      <c r="D564" s="37"/>
      <c r="E564" s="36"/>
      <c r="F564" s="36"/>
      <c r="G564"/>
      <c r="H564"/>
      <c r="I564"/>
      <c r="J564"/>
      <c r="K564"/>
    </row>
    <row r="565" spans="1:11" s="2" customFormat="1" x14ac:dyDescent="0.2">
      <c r="A565"/>
      <c r="B565" s="37"/>
      <c r="C565" s="37"/>
      <c r="D565" s="37"/>
      <c r="E565" s="36"/>
      <c r="F565" s="36"/>
      <c r="G565"/>
      <c r="H565"/>
      <c r="I565"/>
      <c r="J565"/>
      <c r="K565"/>
    </row>
    <row r="566" spans="1:11" s="2" customFormat="1" x14ac:dyDescent="0.2">
      <c r="A566"/>
      <c r="B566" s="37"/>
      <c r="C566" s="37"/>
      <c r="D566" s="37"/>
      <c r="E566" s="36"/>
      <c r="F566" s="36"/>
      <c r="G566"/>
      <c r="H566"/>
      <c r="I566"/>
      <c r="J566"/>
      <c r="K566"/>
    </row>
    <row r="567" spans="1:11" s="2" customFormat="1" x14ac:dyDescent="0.2">
      <c r="A567"/>
      <c r="B567" s="37"/>
      <c r="C567" s="37"/>
      <c r="D567" s="37"/>
      <c r="E567" s="36"/>
      <c r="F567" s="36"/>
      <c r="G567"/>
      <c r="H567"/>
      <c r="I567"/>
      <c r="J567"/>
      <c r="K567"/>
    </row>
    <row r="568" spans="1:11" s="2" customFormat="1" x14ac:dyDescent="0.2">
      <c r="A568"/>
      <c r="B568" s="37"/>
      <c r="C568" s="37"/>
      <c r="D568" s="37"/>
      <c r="E568" s="36"/>
      <c r="F568" s="36"/>
      <c r="G568"/>
      <c r="H568"/>
      <c r="I568"/>
      <c r="J568"/>
      <c r="K568"/>
    </row>
    <row r="569" spans="1:11" s="2" customFormat="1" x14ac:dyDescent="0.2">
      <c r="A569"/>
      <c r="B569" s="37"/>
      <c r="C569" s="37"/>
      <c r="D569" s="37"/>
      <c r="E569" s="36"/>
      <c r="F569" s="36"/>
      <c r="G569"/>
      <c r="H569"/>
      <c r="I569"/>
      <c r="J569"/>
      <c r="K569"/>
    </row>
    <row r="570" spans="1:11" s="2" customFormat="1" x14ac:dyDescent="0.2">
      <c r="A570"/>
      <c r="B570" s="37"/>
      <c r="C570" s="37"/>
      <c r="D570" s="37"/>
      <c r="E570" s="36"/>
      <c r="F570" s="36"/>
      <c r="G570"/>
      <c r="H570"/>
      <c r="I570"/>
      <c r="J570"/>
      <c r="K570"/>
    </row>
    <row r="571" spans="1:11" s="2" customFormat="1" x14ac:dyDescent="0.2">
      <c r="A571"/>
      <c r="B571" s="37"/>
      <c r="C571" s="37"/>
      <c r="D571" s="37"/>
      <c r="E571" s="36"/>
      <c r="F571" s="36"/>
      <c r="G571"/>
      <c r="H571"/>
      <c r="I571"/>
      <c r="J571"/>
      <c r="K571"/>
    </row>
    <row r="572" spans="1:11" s="2" customFormat="1" x14ac:dyDescent="0.2">
      <c r="A572"/>
      <c r="B572" s="37"/>
      <c r="C572" s="37"/>
      <c r="D572" s="37"/>
      <c r="E572" s="36"/>
      <c r="F572" s="36"/>
      <c r="G572"/>
      <c r="H572"/>
      <c r="I572"/>
      <c r="J572"/>
      <c r="K572"/>
    </row>
    <row r="573" spans="1:11" s="2" customFormat="1" x14ac:dyDescent="0.2">
      <c r="A573"/>
      <c r="B573" s="37"/>
      <c r="C573" s="37"/>
      <c r="D573" s="37"/>
      <c r="E573" s="36"/>
      <c r="F573" s="36"/>
      <c r="G573"/>
      <c r="H573"/>
      <c r="I573"/>
      <c r="J573"/>
      <c r="K573"/>
    </row>
    <row r="574" spans="1:11" s="2" customFormat="1" x14ac:dyDescent="0.2">
      <c r="A574"/>
      <c r="B574" s="37"/>
      <c r="C574" s="37"/>
      <c r="D574" s="37"/>
      <c r="E574" s="36"/>
      <c r="F574" s="36"/>
      <c r="G574"/>
      <c r="H574"/>
      <c r="I574"/>
      <c r="J574"/>
      <c r="K574"/>
    </row>
    <row r="575" spans="1:11" s="2" customFormat="1" x14ac:dyDescent="0.2">
      <c r="A575"/>
      <c r="B575" s="37"/>
      <c r="C575" s="37"/>
      <c r="D575" s="37"/>
      <c r="E575" s="36"/>
      <c r="F575" s="36"/>
      <c r="G575"/>
      <c r="H575"/>
      <c r="I575"/>
      <c r="J575"/>
      <c r="K575"/>
    </row>
    <row r="576" spans="1:11" s="2" customFormat="1" x14ac:dyDescent="0.2">
      <c r="A576"/>
      <c r="B576" s="37"/>
      <c r="C576" s="37"/>
      <c r="D576" s="37"/>
      <c r="E576" s="36"/>
      <c r="F576" s="36"/>
      <c r="G576"/>
      <c r="H576"/>
      <c r="I576"/>
      <c r="J576"/>
      <c r="K576"/>
    </row>
    <row r="577" spans="1:11" s="2" customFormat="1" x14ac:dyDescent="0.2">
      <c r="A577"/>
      <c r="B577" s="37"/>
      <c r="C577" s="37"/>
      <c r="D577" s="37"/>
      <c r="E577" s="36"/>
      <c r="F577" s="36"/>
      <c r="G577"/>
      <c r="H577"/>
      <c r="I577"/>
      <c r="J577"/>
      <c r="K577"/>
    </row>
    <row r="578" spans="1:11" s="2" customFormat="1" x14ac:dyDescent="0.2">
      <c r="A578"/>
      <c r="B578" s="37"/>
      <c r="C578" s="37"/>
      <c r="D578" s="37"/>
      <c r="E578" s="36"/>
      <c r="F578" s="36"/>
      <c r="G578"/>
      <c r="H578"/>
      <c r="I578"/>
      <c r="J578"/>
      <c r="K578"/>
    </row>
    <row r="579" spans="1:11" s="2" customFormat="1" x14ac:dyDescent="0.2">
      <c r="A579"/>
      <c r="B579" s="37"/>
      <c r="C579" s="37"/>
      <c r="D579" s="37"/>
      <c r="E579" s="36"/>
      <c r="F579" s="36"/>
      <c r="G579"/>
      <c r="H579"/>
      <c r="I579"/>
      <c r="J579"/>
      <c r="K579"/>
    </row>
    <row r="580" spans="1:11" s="2" customFormat="1" x14ac:dyDescent="0.2">
      <c r="A580"/>
      <c r="B580" s="37"/>
      <c r="C580" s="37"/>
      <c r="D580" s="37"/>
      <c r="E580" s="36"/>
      <c r="F580" s="36"/>
      <c r="G580"/>
      <c r="H580"/>
      <c r="I580"/>
      <c r="J580"/>
      <c r="K580"/>
    </row>
    <row r="581" spans="1:11" s="2" customFormat="1" x14ac:dyDescent="0.2">
      <c r="A581"/>
      <c r="B581" s="37"/>
      <c r="C581" s="37"/>
      <c r="D581" s="37"/>
      <c r="E581" s="36"/>
      <c r="F581" s="36"/>
      <c r="G581"/>
      <c r="H581"/>
      <c r="I581"/>
      <c r="J581"/>
      <c r="K581"/>
    </row>
    <row r="582" spans="1:11" s="2" customFormat="1" x14ac:dyDescent="0.2">
      <c r="A582"/>
      <c r="B582" s="37"/>
      <c r="C582" s="37"/>
      <c r="D582" s="37"/>
      <c r="E582" s="36"/>
      <c r="F582" s="36"/>
      <c r="G582"/>
      <c r="H582"/>
      <c r="I582"/>
      <c r="J582"/>
      <c r="K582"/>
    </row>
    <row r="583" spans="1:11" s="2" customFormat="1" x14ac:dyDescent="0.2">
      <c r="A583"/>
      <c r="B583" s="37"/>
      <c r="C583" s="37"/>
      <c r="D583" s="37"/>
      <c r="E583" s="36"/>
      <c r="F583" s="36"/>
      <c r="G583"/>
      <c r="H583"/>
      <c r="I583"/>
      <c r="J583"/>
      <c r="K583"/>
    </row>
    <row r="584" spans="1:11" s="2" customFormat="1" x14ac:dyDescent="0.2">
      <c r="A584"/>
      <c r="B584" s="37"/>
      <c r="C584" s="37"/>
      <c r="D584" s="37"/>
      <c r="E584" s="36"/>
      <c r="F584" s="36"/>
      <c r="G584"/>
      <c r="H584"/>
      <c r="I584"/>
      <c r="J584"/>
      <c r="K584"/>
    </row>
    <row r="585" spans="1:11" s="2" customFormat="1" x14ac:dyDescent="0.2">
      <c r="A585"/>
      <c r="B585" s="37"/>
      <c r="C585" s="37"/>
      <c r="D585" s="37"/>
      <c r="E585" s="36"/>
      <c r="F585" s="36"/>
      <c r="G585"/>
      <c r="H585"/>
      <c r="I585"/>
      <c r="J585"/>
      <c r="K585"/>
    </row>
    <row r="586" spans="1:11" s="2" customFormat="1" x14ac:dyDescent="0.2">
      <c r="A586"/>
      <c r="B586" s="37"/>
      <c r="C586" s="37"/>
      <c r="D586" s="37"/>
      <c r="E586" s="36"/>
      <c r="F586" s="36"/>
      <c r="G586"/>
      <c r="H586"/>
      <c r="I586"/>
      <c r="J586"/>
      <c r="K586"/>
    </row>
    <row r="587" spans="1:11" s="2" customFormat="1" x14ac:dyDescent="0.2">
      <c r="A587"/>
      <c r="B587" s="37"/>
      <c r="C587" s="37"/>
      <c r="D587" s="37"/>
      <c r="E587" s="36"/>
      <c r="F587" s="36"/>
      <c r="G587"/>
      <c r="H587"/>
      <c r="I587"/>
      <c r="J587"/>
      <c r="K587"/>
    </row>
    <row r="588" spans="1:11" s="2" customFormat="1" x14ac:dyDescent="0.2">
      <c r="A588"/>
      <c r="B588" s="37"/>
      <c r="C588" s="37"/>
      <c r="D588" s="37"/>
      <c r="E588" s="36"/>
      <c r="F588" s="36"/>
      <c r="G588"/>
      <c r="H588"/>
      <c r="I588"/>
      <c r="J588"/>
      <c r="K588"/>
    </row>
    <row r="589" spans="1:11" s="2" customFormat="1" x14ac:dyDescent="0.2">
      <c r="A589"/>
      <c r="B589" s="37"/>
      <c r="C589" s="37"/>
      <c r="D589" s="37"/>
      <c r="E589" s="36"/>
      <c r="F589" s="36"/>
      <c r="G589"/>
      <c r="H589"/>
      <c r="I589"/>
      <c r="J589"/>
      <c r="K589"/>
    </row>
    <row r="590" spans="1:11" s="2" customFormat="1" x14ac:dyDescent="0.2">
      <c r="A590"/>
      <c r="B590" s="37"/>
      <c r="C590" s="37"/>
      <c r="D590" s="37"/>
      <c r="E590" s="36"/>
      <c r="F590" s="36"/>
      <c r="G590"/>
      <c r="H590"/>
      <c r="I590"/>
      <c r="J590"/>
      <c r="K590"/>
    </row>
    <row r="591" spans="1:11" s="2" customFormat="1" x14ac:dyDescent="0.2">
      <c r="A591"/>
      <c r="B591" s="37"/>
      <c r="C591" s="37"/>
      <c r="D591" s="37"/>
      <c r="E591" s="36"/>
      <c r="F591" s="36"/>
      <c r="G591"/>
      <c r="H591"/>
      <c r="I591"/>
      <c r="J591"/>
      <c r="K591"/>
    </row>
    <row r="592" spans="1:11" s="2" customFormat="1" x14ac:dyDescent="0.2">
      <c r="A592"/>
      <c r="B592" s="37"/>
      <c r="C592" s="37"/>
      <c r="D592" s="37"/>
      <c r="E592" s="36"/>
      <c r="F592" s="36"/>
      <c r="G592"/>
      <c r="H592"/>
      <c r="I592"/>
      <c r="J592"/>
      <c r="K592"/>
    </row>
    <row r="593" spans="1:11" s="2" customFormat="1" x14ac:dyDescent="0.2">
      <c r="A593"/>
      <c r="B593" s="37"/>
      <c r="C593" s="37"/>
      <c r="D593" s="37"/>
      <c r="E593" s="36"/>
      <c r="F593" s="36"/>
      <c r="G593"/>
      <c r="H593"/>
      <c r="I593"/>
      <c r="J593"/>
      <c r="K593"/>
    </row>
    <row r="594" spans="1:11" s="2" customFormat="1" x14ac:dyDescent="0.2">
      <c r="A594"/>
      <c r="B594" s="37"/>
      <c r="C594" s="37"/>
      <c r="D594" s="37"/>
      <c r="E594" s="36"/>
      <c r="F594" s="36"/>
      <c r="G594"/>
      <c r="H594"/>
      <c r="I594"/>
      <c r="J594"/>
      <c r="K594"/>
    </row>
    <row r="595" spans="1:11" s="2" customFormat="1" x14ac:dyDescent="0.2">
      <c r="A595"/>
      <c r="B595" s="37"/>
      <c r="C595" s="37"/>
      <c r="D595" s="37"/>
      <c r="E595" s="36"/>
      <c r="F595" s="36"/>
      <c r="G595"/>
      <c r="H595"/>
      <c r="I595"/>
      <c r="J595"/>
      <c r="K595"/>
    </row>
    <row r="596" spans="1:11" s="2" customFormat="1" x14ac:dyDescent="0.2">
      <c r="A596"/>
      <c r="B596" s="37"/>
      <c r="C596" s="37"/>
      <c r="D596" s="37"/>
      <c r="E596" s="36"/>
      <c r="F596" s="36"/>
      <c r="G596"/>
      <c r="H596"/>
      <c r="I596"/>
      <c r="J596"/>
      <c r="K596"/>
    </row>
    <row r="597" spans="1:11" s="2" customFormat="1" x14ac:dyDescent="0.2">
      <c r="A597"/>
      <c r="B597" s="37"/>
      <c r="C597" s="37"/>
      <c r="D597" s="37"/>
      <c r="E597" s="36"/>
      <c r="F597" s="36"/>
      <c r="G597"/>
      <c r="H597"/>
      <c r="I597"/>
      <c r="J597"/>
      <c r="K597"/>
    </row>
    <row r="598" spans="1:11" s="2" customFormat="1" x14ac:dyDescent="0.2">
      <c r="A598"/>
      <c r="B598" s="37"/>
      <c r="C598" s="37"/>
      <c r="D598" s="37"/>
      <c r="E598" s="36"/>
      <c r="F598" s="36"/>
      <c r="G598"/>
      <c r="H598"/>
      <c r="I598"/>
      <c r="J598"/>
      <c r="K598"/>
    </row>
    <row r="599" spans="1:11" s="2" customFormat="1" x14ac:dyDescent="0.2">
      <c r="A599"/>
      <c r="B599" s="37"/>
      <c r="C599" s="37"/>
      <c r="D599" s="37"/>
      <c r="E599" s="36"/>
      <c r="F599" s="36"/>
      <c r="G599"/>
      <c r="H599"/>
      <c r="I599"/>
      <c r="J599"/>
      <c r="K599"/>
    </row>
    <row r="600" spans="1:11" s="2" customFormat="1" x14ac:dyDescent="0.2">
      <c r="A600"/>
      <c r="B600" s="37"/>
      <c r="C600" s="37"/>
      <c r="D600" s="37"/>
      <c r="E600" s="36"/>
      <c r="F600" s="36"/>
      <c r="G600"/>
      <c r="H600"/>
      <c r="I600"/>
      <c r="J600"/>
      <c r="K600"/>
    </row>
    <row r="601" spans="1:11" s="2" customFormat="1" x14ac:dyDescent="0.2">
      <c r="A601"/>
      <c r="B601" s="37"/>
      <c r="C601" s="37"/>
      <c r="D601" s="37"/>
      <c r="E601" s="36"/>
      <c r="F601" s="36"/>
      <c r="G601"/>
      <c r="H601"/>
      <c r="I601"/>
      <c r="J601"/>
      <c r="K601"/>
    </row>
    <row r="602" spans="1:11" s="2" customFormat="1" x14ac:dyDescent="0.2">
      <c r="A602"/>
      <c r="B602" s="37"/>
      <c r="C602" s="37"/>
      <c r="D602" s="37"/>
      <c r="E602" s="36"/>
      <c r="F602" s="36"/>
      <c r="G602"/>
      <c r="H602"/>
      <c r="I602"/>
      <c r="J602"/>
      <c r="K602"/>
    </row>
    <row r="603" spans="1:11" s="2" customFormat="1" x14ac:dyDescent="0.2">
      <c r="A603"/>
      <c r="B603" s="37"/>
      <c r="C603" s="37"/>
      <c r="D603" s="37"/>
      <c r="E603" s="36"/>
      <c r="F603" s="36"/>
      <c r="G603"/>
      <c r="H603"/>
      <c r="I603"/>
      <c r="J603"/>
      <c r="K603"/>
    </row>
    <row r="604" spans="1:11" s="2" customFormat="1" x14ac:dyDescent="0.2">
      <c r="A604"/>
      <c r="B604" s="37"/>
      <c r="C604" s="37"/>
      <c r="D604" s="37"/>
      <c r="E604" s="36"/>
      <c r="F604" s="36"/>
      <c r="G604"/>
      <c r="H604"/>
      <c r="I604"/>
      <c r="J604"/>
      <c r="K604"/>
    </row>
    <row r="605" spans="1:11" s="2" customFormat="1" x14ac:dyDescent="0.2">
      <c r="A605"/>
      <c r="B605" s="37"/>
      <c r="C605" s="37"/>
      <c r="D605" s="37"/>
      <c r="E605" s="36"/>
      <c r="F605" s="36"/>
      <c r="G605"/>
      <c r="H605"/>
      <c r="I605"/>
      <c r="J605"/>
      <c r="K605"/>
    </row>
    <row r="606" spans="1:11" s="2" customFormat="1" x14ac:dyDescent="0.2">
      <c r="A606"/>
      <c r="B606" s="37"/>
      <c r="C606" s="37"/>
      <c r="D606" s="37"/>
      <c r="E606" s="36"/>
      <c r="F606" s="36"/>
      <c r="G606"/>
      <c r="H606"/>
      <c r="I606"/>
      <c r="J606"/>
      <c r="K606"/>
    </row>
    <row r="607" spans="1:11" s="2" customFormat="1" x14ac:dyDescent="0.2">
      <c r="A607"/>
      <c r="B607" s="37"/>
      <c r="C607" s="37"/>
      <c r="D607" s="37"/>
      <c r="E607" s="36"/>
      <c r="F607" s="36"/>
      <c r="G607"/>
      <c r="H607"/>
      <c r="I607"/>
      <c r="J607"/>
      <c r="K607"/>
    </row>
    <row r="608" spans="1:11" s="2" customFormat="1" x14ac:dyDescent="0.2">
      <c r="A608"/>
      <c r="B608" s="37"/>
      <c r="C608" s="37"/>
      <c r="D608" s="37"/>
      <c r="E608" s="36"/>
      <c r="F608" s="36"/>
      <c r="G608"/>
      <c r="H608"/>
      <c r="I608"/>
      <c r="J608"/>
      <c r="K608"/>
    </row>
    <row r="609" spans="1:11" s="2" customFormat="1" x14ac:dyDescent="0.2">
      <c r="A609"/>
      <c r="B609" s="37"/>
      <c r="C609" s="37"/>
      <c r="D609" s="37"/>
      <c r="E609" s="36"/>
      <c r="F609" s="36"/>
      <c r="G609"/>
      <c r="H609"/>
      <c r="I609"/>
      <c r="J609"/>
      <c r="K609"/>
    </row>
    <row r="610" spans="1:11" s="2" customFormat="1" x14ac:dyDescent="0.2">
      <c r="A610"/>
      <c r="B610" s="37"/>
      <c r="C610" s="37"/>
      <c r="D610" s="37"/>
      <c r="E610" s="36"/>
      <c r="F610" s="36"/>
      <c r="G610"/>
      <c r="H610"/>
      <c r="I610"/>
      <c r="J610"/>
      <c r="K610"/>
    </row>
    <row r="611" spans="1:11" s="2" customFormat="1" x14ac:dyDescent="0.2">
      <c r="A611"/>
      <c r="B611" s="37"/>
      <c r="C611" s="37"/>
      <c r="D611" s="37"/>
      <c r="E611" s="36"/>
      <c r="F611" s="36"/>
      <c r="G611"/>
      <c r="H611"/>
      <c r="I611"/>
      <c r="J611"/>
      <c r="K611"/>
    </row>
    <row r="612" spans="1:11" s="2" customFormat="1" x14ac:dyDescent="0.2">
      <c r="A612"/>
      <c r="B612" s="37"/>
      <c r="C612" s="37"/>
      <c r="D612" s="37"/>
      <c r="E612" s="36"/>
      <c r="F612" s="36"/>
      <c r="G612"/>
      <c r="H612"/>
      <c r="I612"/>
      <c r="J612"/>
      <c r="K612"/>
    </row>
    <row r="613" spans="1:11" s="2" customFormat="1" x14ac:dyDescent="0.2">
      <c r="A613"/>
      <c r="B613" s="37"/>
      <c r="C613" s="37"/>
      <c r="D613" s="37"/>
      <c r="E613" s="36"/>
      <c r="F613" s="36"/>
      <c r="G613"/>
      <c r="H613"/>
      <c r="I613"/>
      <c r="J613"/>
      <c r="K613"/>
    </row>
    <row r="614" spans="1:11" s="2" customFormat="1" x14ac:dyDescent="0.2">
      <c r="A614"/>
      <c r="B614" s="37"/>
      <c r="C614" s="37"/>
      <c r="D614" s="37"/>
      <c r="E614" s="36"/>
      <c r="F614" s="36"/>
      <c r="G614"/>
      <c r="H614"/>
      <c r="I614"/>
      <c r="J614"/>
      <c r="K614"/>
    </row>
    <row r="615" spans="1:11" s="2" customFormat="1" x14ac:dyDescent="0.2">
      <c r="A615"/>
      <c r="B615" s="37"/>
      <c r="C615" s="37"/>
      <c r="D615" s="37"/>
      <c r="E615" s="36"/>
      <c r="F615" s="36"/>
      <c r="G615"/>
      <c r="H615"/>
      <c r="I615"/>
      <c r="J615"/>
      <c r="K615"/>
    </row>
    <row r="616" spans="1:11" s="2" customFormat="1" x14ac:dyDescent="0.2">
      <c r="A616"/>
      <c r="B616" s="37"/>
      <c r="C616" s="37"/>
      <c r="D616" s="37"/>
      <c r="E616" s="36"/>
      <c r="F616" s="36"/>
      <c r="G616"/>
      <c r="H616"/>
      <c r="I616"/>
      <c r="J616"/>
      <c r="K616"/>
    </row>
    <row r="617" spans="1:11" s="2" customFormat="1" x14ac:dyDescent="0.2">
      <c r="A617"/>
      <c r="B617" s="37"/>
      <c r="C617" s="37"/>
      <c r="D617" s="37"/>
      <c r="E617" s="36"/>
      <c r="F617" s="36"/>
      <c r="G617"/>
      <c r="H617"/>
      <c r="I617"/>
      <c r="J617"/>
      <c r="K617"/>
    </row>
    <row r="618" spans="1:11" s="2" customFormat="1" x14ac:dyDescent="0.2">
      <c r="A618"/>
      <c r="B618" s="37"/>
      <c r="C618" s="37"/>
      <c r="D618" s="37"/>
      <c r="E618" s="36"/>
      <c r="F618" s="36"/>
      <c r="G618"/>
      <c r="H618"/>
      <c r="I618"/>
      <c r="J618"/>
      <c r="K618"/>
    </row>
    <row r="619" spans="1:11" s="2" customFormat="1" x14ac:dyDescent="0.2">
      <c r="A619"/>
      <c r="B619" s="37"/>
      <c r="C619" s="37"/>
      <c r="D619" s="37"/>
      <c r="E619" s="36"/>
      <c r="F619" s="36"/>
      <c r="G619"/>
      <c r="H619"/>
      <c r="I619"/>
      <c r="J619"/>
      <c r="K619"/>
    </row>
    <row r="620" spans="1:11" s="2" customFormat="1" x14ac:dyDescent="0.2">
      <c r="A620"/>
      <c r="B620" s="37"/>
      <c r="C620" s="37"/>
      <c r="D620" s="37"/>
      <c r="E620" s="36"/>
      <c r="F620" s="36"/>
      <c r="G620"/>
      <c r="H620"/>
      <c r="I620"/>
      <c r="J620"/>
      <c r="K620"/>
    </row>
    <row r="621" spans="1:11" s="2" customFormat="1" x14ac:dyDescent="0.2">
      <c r="A621"/>
      <c r="B621" s="37"/>
      <c r="C621" s="37"/>
      <c r="D621" s="37"/>
      <c r="E621" s="36"/>
      <c r="F621" s="36"/>
      <c r="G621"/>
      <c r="H621"/>
      <c r="I621"/>
      <c r="J621"/>
      <c r="K621"/>
    </row>
    <row r="622" spans="1:11" s="2" customFormat="1" x14ac:dyDescent="0.2">
      <c r="A622"/>
      <c r="B622" s="37"/>
      <c r="C622" s="37"/>
      <c r="D622" s="37"/>
      <c r="E622" s="36"/>
      <c r="F622" s="36"/>
      <c r="G622"/>
      <c r="H622"/>
      <c r="I622"/>
      <c r="J622"/>
      <c r="K622"/>
    </row>
    <row r="623" spans="1:11" s="2" customFormat="1" x14ac:dyDescent="0.2">
      <c r="A623"/>
      <c r="B623" s="37"/>
      <c r="C623" s="37"/>
      <c r="D623" s="37"/>
      <c r="E623" s="36"/>
      <c r="F623" s="36"/>
      <c r="G623"/>
      <c r="H623"/>
      <c r="I623"/>
      <c r="J623"/>
      <c r="K623"/>
    </row>
    <row r="624" spans="1:11" s="2" customFormat="1" x14ac:dyDescent="0.2">
      <c r="A624"/>
      <c r="B624" s="37"/>
      <c r="C624" s="37"/>
      <c r="D624" s="37"/>
      <c r="E624" s="36"/>
      <c r="F624" s="36"/>
      <c r="G624"/>
      <c r="H624"/>
      <c r="I624"/>
      <c r="J624"/>
      <c r="K624"/>
    </row>
    <row r="625" spans="1:11" s="2" customFormat="1" x14ac:dyDescent="0.2">
      <c r="A625"/>
      <c r="B625" s="37"/>
      <c r="C625" s="37"/>
      <c r="D625" s="37"/>
      <c r="E625" s="36"/>
      <c r="F625" s="36"/>
      <c r="G625"/>
      <c r="H625"/>
      <c r="I625"/>
      <c r="J625"/>
      <c r="K625"/>
    </row>
    <row r="626" spans="1:11" s="2" customFormat="1" x14ac:dyDescent="0.2">
      <c r="A626"/>
      <c r="B626" s="37"/>
      <c r="C626" s="37"/>
      <c r="D626" s="37"/>
      <c r="E626" s="36"/>
      <c r="F626" s="36"/>
      <c r="G626"/>
      <c r="H626"/>
      <c r="I626"/>
      <c r="J626"/>
      <c r="K626"/>
    </row>
    <row r="627" spans="1:11" s="2" customFormat="1" x14ac:dyDescent="0.2">
      <c r="A627"/>
      <c r="B627" s="37"/>
      <c r="C627" s="37"/>
      <c r="D627" s="37"/>
      <c r="E627" s="36"/>
      <c r="F627" s="36"/>
      <c r="G627"/>
      <c r="H627"/>
      <c r="I627"/>
      <c r="J627"/>
      <c r="K627"/>
    </row>
    <row r="628" spans="1:11" s="2" customFormat="1" x14ac:dyDescent="0.2">
      <c r="A628"/>
      <c r="B628" s="37"/>
      <c r="C628" s="37"/>
      <c r="D628" s="37"/>
      <c r="E628" s="36"/>
      <c r="F628" s="36"/>
      <c r="G628"/>
      <c r="H628"/>
      <c r="I628"/>
      <c r="J628"/>
      <c r="K628"/>
    </row>
    <row r="629" spans="1:11" s="2" customFormat="1" x14ac:dyDescent="0.2">
      <c r="A629"/>
      <c r="B629" s="37"/>
      <c r="C629" s="37"/>
      <c r="D629" s="37"/>
      <c r="E629" s="36"/>
      <c r="F629" s="36"/>
      <c r="G629"/>
      <c r="H629"/>
      <c r="I629"/>
      <c r="J629"/>
      <c r="K629"/>
    </row>
    <row r="630" spans="1:11" s="2" customFormat="1" x14ac:dyDescent="0.2">
      <c r="A630"/>
      <c r="B630" s="37"/>
      <c r="C630" s="37"/>
      <c r="D630" s="37"/>
      <c r="E630" s="36"/>
      <c r="F630" s="36"/>
      <c r="G630"/>
      <c r="H630"/>
      <c r="I630"/>
      <c r="J630"/>
      <c r="K630"/>
    </row>
    <row r="631" spans="1:11" s="2" customFormat="1" x14ac:dyDescent="0.2">
      <c r="A631"/>
      <c r="B631" s="37"/>
      <c r="C631" s="37"/>
      <c r="D631" s="37"/>
      <c r="E631" s="36"/>
      <c r="F631" s="36"/>
      <c r="G631"/>
      <c r="H631"/>
      <c r="I631"/>
      <c r="J631"/>
      <c r="K631"/>
    </row>
    <row r="632" spans="1:11" s="2" customFormat="1" x14ac:dyDescent="0.2">
      <c r="A632"/>
      <c r="B632" s="37"/>
      <c r="C632" s="37"/>
      <c r="D632" s="37"/>
      <c r="E632" s="36"/>
      <c r="F632" s="36"/>
      <c r="G632"/>
      <c r="H632"/>
      <c r="I632"/>
      <c r="J632"/>
      <c r="K632"/>
    </row>
    <row r="633" spans="1:11" s="2" customFormat="1" x14ac:dyDescent="0.2">
      <c r="A633"/>
      <c r="B633" s="37"/>
      <c r="C633" s="37"/>
      <c r="D633" s="37"/>
      <c r="E633" s="36"/>
      <c r="F633" s="36"/>
      <c r="G633"/>
      <c r="H633"/>
      <c r="I633"/>
      <c r="J633"/>
      <c r="K633"/>
    </row>
    <row r="634" spans="1:11" s="2" customFormat="1" x14ac:dyDescent="0.2">
      <c r="A634"/>
      <c r="B634" s="37"/>
      <c r="C634" s="37"/>
      <c r="D634" s="37"/>
      <c r="E634" s="36"/>
      <c r="F634" s="36"/>
      <c r="G634"/>
      <c r="H634"/>
      <c r="I634"/>
      <c r="J634"/>
      <c r="K634"/>
    </row>
    <row r="635" spans="1:11" s="2" customFormat="1" x14ac:dyDescent="0.2">
      <c r="A635"/>
      <c r="B635" s="37"/>
      <c r="C635" s="37"/>
      <c r="D635" s="37"/>
      <c r="E635" s="36"/>
      <c r="F635" s="36"/>
      <c r="G635"/>
      <c r="H635"/>
      <c r="I635"/>
      <c r="J635"/>
      <c r="K635"/>
    </row>
    <row r="636" spans="1:11" s="2" customFormat="1" x14ac:dyDescent="0.2">
      <c r="A636"/>
      <c r="B636" s="37"/>
      <c r="C636" s="37"/>
      <c r="D636" s="37"/>
      <c r="E636" s="36"/>
      <c r="F636" s="36"/>
      <c r="G636"/>
      <c r="H636"/>
      <c r="I636"/>
      <c r="J636"/>
      <c r="K636"/>
    </row>
    <row r="637" spans="1:11" s="2" customFormat="1" x14ac:dyDescent="0.2">
      <c r="A637"/>
      <c r="B637" s="37"/>
      <c r="C637" s="37"/>
      <c r="D637" s="37"/>
      <c r="E637" s="36"/>
      <c r="F637" s="36"/>
      <c r="G637"/>
      <c r="H637"/>
      <c r="I637"/>
      <c r="J637"/>
      <c r="K637"/>
    </row>
    <row r="638" spans="1:11" s="2" customFormat="1" x14ac:dyDescent="0.2">
      <c r="A638"/>
      <c r="B638" s="37"/>
      <c r="C638" s="37"/>
      <c r="D638" s="37"/>
      <c r="E638" s="36"/>
      <c r="F638" s="36"/>
      <c r="G638"/>
      <c r="H638"/>
      <c r="I638"/>
      <c r="J638"/>
      <c r="K638"/>
    </row>
    <row r="639" spans="1:11" s="2" customFormat="1" x14ac:dyDescent="0.2">
      <c r="A639"/>
      <c r="B639" s="37"/>
      <c r="C639" s="37"/>
      <c r="D639" s="37"/>
      <c r="E639" s="36"/>
      <c r="F639" s="36"/>
      <c r="G639"/>
      <c r="H639"/>
      <c r="I639"/>
      <c r="J639"/>
      <c r="K639"/>
    </row>
    <row r="640" spans="1:11" s="2" customFormat="1" x14ac:dyDescent="0.2">
      <c r="A640"/>
      <c r="B640" s="37"/>
      <c r="C640" s="37"/>
      <c r="D640" s="37"/>
      <c r="E640" s="36"/>
      <c r="F640" s="36"/>
      <c r="G640"/>
      <c r="H640"/>
      <c r="I640"/>
      <c r="J640"/>
      <c r="K640"/>
    </row>
    <row r="641" spans="1:11" s="2" customFormat="1" x14ac:dyDescent="0.2">
      <c r="A641"/>
      <c r="B641" s="37"/>
      <c r="C641" s="37"/>
      <c r="D641" s="37"/>
      <c r="E641" s="36"/>
      <c r="F641" s="36"/>
      <c r="G641"/>
      <c r="H641"/>
      <c r="I641"/>
      <c r="J641"/>
      <c r="K641"/>
    </row>
    <row r="642" spans="1:11" s="2" customFormat="1" x14ac:dyDescent="0.2">
      <c r="A642"/>
      <c r="B642" s="37"/>
      <c r="C642" s="37"/>
      <c r="D642" s="37"/>
      <c r="E642" s="36"/>
      <c r="F642" s="36"/>
      <c r="G642"/>
      <c r="H642"/>
      <c r="I642"/>
      <c r="J642"/>
      <c r="K642"/>
    </row>
    <row r="643" spans="1:11" s="2" customFormat="1" x14ac:dyDescent="0.2">
      <c r="A643"/>
      <c r="B643" s="37"/>
      <c r="C643" s="37"/>
      <c r="D643" s="37"/>
      <c r="E643" s="36"/>
      <c r="F643" s="36"/>
      <c r="G643"/>
      <c r="H643"/>
      <c r="I643"/>
      <c r="J643"/>
      <c r="K643"/>
    </row>
    <row r="644" spans="1:11" s="2" customFormat="1" x14ac:dyDescent="0.2">
      <c r="A644"/>
      <c r="B644" s="37"/>
      <c r="C644" s="37"/>
      <c r="D644" s="37"/>
      <c r="E644" s="36"/>
      <c r="F644" s="36"/>
      <c r="G644"/>
      <c r="H644"/>
      <c r="I644"/>
      <c r="J644"/>
      <c r="K644"/>
    </row>
    <row r="645" spans="1:11" s="2" customFormat="1" x14ac:dyDescent="0.2">
      <c r="A645"/>
      <c r="B645" s="37"/>
      <c r="C645" s="37"/>
      <c r="D645" s="37"/>
      <c r="E645" s="36"/>
      <c r="F645" s="36"/>
      <c r="G645"/>
      <c r="H645"/>
      <c r="I645"/>
      <c r="J645"/>
      <c r="K645"/>
    </row>
    <row r="646" spans="1:11" s="2" customFormat="1" x14ac:dyDescent="0.2">
      <c r="A646"/>
      <c r="B646" s="37"/>
      <c r="C646" s="37"/>
      <c r="D646" s="37"/>
      <c r="E646" s="36"/>
      <c r="F646" s="36"/>
      <c r="G646"/>
      <c r="H646"/>
      <c r="I646"/>
      <c r="J646"/>
      <c r="K646"/>
    </row>
    <row r="647" spans="1:11" s="2" customFormat="1" x14ac:dyDescent="0.2">
      <c r="A647"/>
      <c r="B647" s="37"/>
      <c r="C647" s="37"/>
      <c r="D647" s="37"/>
      <c r="E647" s="36"/>
      <c r="F647" s="36"/>
      <c r="G647"/>
      <c r="H647"/>
      <c r="I647"/>
      <c r="J647"/>
      <c r="K647"/>
    </row>
    <row r="648" spans="1:11" s="2" customFormat="1" x14ac:dyDescent="0.2">
      <c r="A648"/>
      <c r="B648" s="37"/>
      <c r="C648" s="37"/>
      <c r="D648" s="37"/>
      <c r="E648" s="36"/>
      <c r="F648" s="36"/>
      <c r="G648"/>
      <c r="H648"/>
      <c r="I648"/>
      <c r="J648"/>
      <c r="K648"/>
    </row>
    <row r="649" spans="1:11" s="2" customFormat="1" x14ac:dyDescent="0.2">
      <c r="A649"/>
      <c r="B649" s="37"/>
      <c r="C649" s="37"/>
      <c r="D649" s="37"/>
      <c r="E649" s="36"/>
      <c r="F649" s="36"/>
      <c r="G649"/>
      <c r="H649"/>
      <c r="I649"/>
      <c r="J649"/>
      <c r="K649"/>
    </row>
    <row r="650" spans="1:11" s="2" customFormat="1" x14ac:dyDescent="0.2">
      <c r="A650"/>
      <c r="B650" s="37"/>
      <c r="C650" s="37"/>
      <c r="D650" s="37"/>
      <c r="E650" s="36"/>
      <c r="F650" s="36"/>
      <c r="G650"/>
      <c r="H650"/>
      <c r="I650"/>
      <c r="J650"/>
      <c r="K650"/>
    </row>
    <row r="651" spans="1:11" s="2" customFormat="1" x14ac:dyDescent="0.2">
      <c r="A651"/>
      <c r="B651" s="37"/>
      <c r="C651" s="37"/>
      <c r="D651" s="37"/>
      <c r="E651" s="36"/>
      <c r="F651" s="36"/>
      <c r="G651"/>
      <c r="H651"/>
      <c r="I651"/>
      <c r="J651"/>
      <c r="K651"/>
    </row>
    <row r="652" spans="1:11" s="2" customFormat="1" x14ac:dyDescent="0.2">
      <c r="A652"/>
      <c r="B652" s="37"/>
      <c r="C652" s="37"/>
      <c r="D652" s="37"/>
      <c r="E652" s="36"/>
      <c r="F652" s="36"/>
      <c r="G652"/>
      <c r="H652"/>
      <c r="I652"/>
      <c r="J652"/>
      <c r="K652"/>
    </row>
    <row r="653" spans="1:11" s="2" customFormat="1" x14ac:dyDescent="0.2">
      <c r="A653"/>
      <c r="B653" s="37"/>
      <c r="C653" s="37"/>
      <c r="D653" s="37"/>
      <c r="E653" s="36"/>
      <c r="F653" s="36"/>
      <c r="G653"/>
      <c r="H653"/>
      <c r="I653"/>
      <c r="J653"/>
      <c r="K653"/>
    </row>
    <row r="654" spans="1:11" s="2" customFormat="1" x14ac:dyDescent="0.2">
      <c r="A654"/>
      <c r="B654" s="37"/>
      <c r="C654" s="37"/>
      <c r="D654" s="37"/>
      <c r="E654" s="36"/>
      <c r="F654" s="36"/>
      <c r="G654"/>
      <c r="H654"/>
      <c r="I654"/>
      <c r="J654"/>
      <c r="K654"/>
    </row>
    <row r="655" spans="1:11" s="2" customFormat="1" x14ac:dyDescent="0.2">
      <c r="A655"/>
      <c r="B655" s="37"/>
      <c r="C655" s="37"/>
      <c r="D655" s="37"/>
      <c r="E655" s="36"/>
      <c r="F655" s="36"/>
      <c r="G655"/>
      <c r="H655"/>
      <c r="I655"/>
      <c r="J655"/>
      <c r="K655"/>
    </row>
    <row r="656" spans="1:11" s="2" customFormat="1" x14ac:dyDescent="0.2">
      <c r="A656"/>
      <c r="B656" s="37"/>
      <c r="C656" s="37"/>
      <c r="D656" s="37"/>
      <c r="E656" s="36"/>
      <c r="F656" s="36"/>
      <c r="G656"/>
      <c r="H656"/>
      <c r="I656"/>
      <c r="J656"/>
      <c r="K656"/>
    </row>
    <row r="657" spans="1:11" s="2" customFormat="1" x14ac:dyDescent="0.2">
      <c r="A657"/>
      <c r="B657" s="37"/>
      <c r="C657" s="37"/>
      <c r="D657" s="37"/>
      <c r="E657" s="36"/>
      <c r="F657" s="36"/>
      <c r="G657"/>
      <c r="H657"/>
      <c r="I657"/>
      <c r="J657"/>
      <c r="K657"/>
    </row>
    <row r="658" spans="1:11" s="2" customFormat="1" x14ac:dyDescent="0.2">
      <c r="A658"/>
      <c r="B658" s="37"/>
      <c r="C658" s="37"/>
      <c r="D658" s="37"/>
      <c r="E658" s="36"/>
      <c r="F658" s="36"/>
      <c r="G658"/>
      <c r="H658"/>
      <c r="I658"/>
      <c r="J658"/>
      <c r="K658"/>
    </row>
    <row r="659" spans="1:11" s="2" customFormat="1" x14ac:dyDescent="0.2">
      <c r="A659"/>
      <c r="B659" s="37"/>
      <c r="C659" s="37"/>
      <c r="D659" s="37"/>
      <c r="E659" s="36"/>
      <c r="F659" s="36"/>
      <c r="G659"/>
      <c r="H659"/>
      <c r="I659"/>
      <c r="J659"/>
      <c r="K659"/>
    </row>
    <row r="660" spans="1:11" s="2" customFormat="1" x14ac:dyDescent="0.2">
      <c r="A660"/>
      <c r="B660" s="37"/>
      <c r="C660" s="37"/>
      <c r="D660" s="37"/>
      <c r="E660" s="36"/>
      <c r="F660" s="36"/>
      <c r="G660"/>
      <c r="H660"/>
      <c r="I660"/>
      <c r="J660"/>
      <c r="K660"/>
    </row>
    <row r="661" spans="1:11" s="2" customFormat="1" x14ac:dyDescent="0.2">
      <c r="A661"/>
      <c r="B661" s="37"/>
      <c r="C661" s="37"/>
      <c r="D661" s="37"/>
      <c r="E661" s="36"/>
      <c r="F661" s="36"/>
      <c r="G661"/>
      <c r="H661"/>
      <c r="I661"/>
      <c r="J661"/>
      <c r="K661"/>
    </row>
    <row r="662" spans="1:11" s="2" customFormat="1" x14ac:dyDescent="0.2">
      <c r="A662"/>
      <c r="B662" s="37"/>
      <c r="C662" s="37"/>
      <c r="D662" s="37"/>
      <c r="E662" s="36"/>
      <c r="F662" s="36"/>
      <c r="G662"/>
      <c r="H662"/>
      <c r="I662"/>
      <c r="J662"/>
      <c r="K662"/>
    </row>
    <row r="663" spans="1:11" s="2" customFormat="1" x14ac:dyDescent="0.2">
      <c r="A663"/>
      <c r="B663" s="37"/>
      <c r="C663" s="37"/>
      <c r="D663" s="37"/>
      <c r="E663" s="36"/>
      <c r="F663" s="36"/>
      <c r="G663"/>
      <c r="H663"/>
      <c r="I663"/>
      <c r="J663"/>
      <c r="K663"/>
    </row>
    <row r="664" spans="1:11" s="2" customFormat="1" x14ac:dyDescent="0.2">
      <c r="A664"/>
      <c r="B664" s="37"/>
      <c r="C664" s="37"/>
      <c r="D664" s="37"/>
      <c r="E664" s="36"/>
      <c r="F664" s="36"/>
      <c r="G664"/>
      <c r="H664"/>
      <c r="I664"/>
      <c r="J664"/>
      <c r="K664"/>
    </row>
    <row r="665" spans="1:11" s="2" customFormat="1" x14ac:dyDescent="0.2">
      <c r="A665"/>
      <c r="B665" s="37"/>
      <c r="C665" s="37"/>
      <c r="D665" s="37"/>
      <c r="E665" s="36"/>
      <c r="F665" s="36"/>
      <c r="G665"/>
      <c r="H665"/>
      <c r="I665"/>
      <c r="J665"/>
      <c r="K665"/>
    </row>
    <row r="666" spans="1:11" s="2" customFormat="1" x14ac:dyDescent="0.2">
      <c r="A666"/>
      <c r="B666" s="37"/>
      <c r="C666" s="37"/>
      <c r="D666" s="37"/>
      <c r="E666" s="36"/>
      <c r="F666" s="36"/>
      <c r="G666"/>
      <c r="H666"/>
      <c r="I666"/>
      <c r="J666"/>
      <c r="K666"/>
    </row>
    <row r="667" spans="1:11" s="2" customFormat="1" x14ac:dyDescent="0.2">
      <c r="A667"/>
      <c r="B667" s="37"/>
      <c r="C667" s="37"/>
      <c r="D667" s="37"/>
      <c r="E667" s="36"/>
      <c r="F667" s="36"/>
      <c r="G667"/>
      <c r="H667"/>
      <c r="I667"/>
      <c r="J667"/>
      <c r="K667"/>
    </row>
    <row r="668" spans="1:11" s="2" customFormat="1" x14ac:dyDescent="0.2">
      <c r="A668"/>
      <c r="B668" s="37"/>
      <c r="C668" s="37"/>
      <c r="D668" s="37"/>
      <c r="E668" s="36"/>
      <c r="F668" s="36"/>
      <c r="G668"/>
      <c r="H668"/>
      <c r="I668"/>
      <c r="J668"/>
      <c r="K668"/>
    </row>
    <row r="669" spans="1:11" s="2" customFormat="1" x14ac:dyDescent="0.2">
      <c r="A669"/>
      <c r="B669" s="37"/>
      <c r="C669" s="37"/>
      <c r="D669" s="37"/>
      <c r="E669" s="36"/>
      <c r="F669" s="36"/>
      <c r="G669"/>
      <c r="H669"/>
      <c r="I669"/>
      <c r="J669"/>
      <c r="K669"/>
    </row>
    <row r="670" spans="1:11" s="2" customFormat="1" x14ac:dyDescent="0.2">
      <c r="A670"/>
      <c r="B670" s="37"/>
      <c r="C670" s="37"/>
      <c r="D670" s="37"/>
      <c r="E670" s="36"/>
      <c r="F670" s="36"/>
      <c r="G670"/>
      <c r="H670"/>
      <c r="I670"/>
      <c r="J670"/>
      <c r="K670"/>
    </row>
    <row r="671" spans="1:11" s="2" customFormat="1" x14ac:dyDescent="0.2">
      <c r="A671"/>
      <c r="B671" s="37"/>
      <c r="C671" s="37"/>
      <c r="D671" s="37"/>
      <c r="E671" s="36"/>
      <c r="F671" s="36"/>
      <c r="G671"/>
      <c r="H671"/>
      <c r="I671"/>
      <c r="J671"/>
      <c r="K671"/>
    </row>
    <row r="672" spans="1:11" s="2" customFormat="1" x14ac:dyDescent="0.2">
      <c r="A672"/>
      <c r="B672" s="37"/>
      <c r="C672" s="37"/>
      <c r="D672" s="37"/>
      <c r="E672" s="36"/>
      <c r="F672" s="36"/>
      <c r="G672"/>
      <c r="H672"/>
      <c r="I672"/>
      <c r="J672"/>
      <c r="K672"/>
    </row>
    <row r="673" spans="1:11" s="2" customFormat="1" x14ac:dyDescent="0.2">
      <c r="A673"/>
      <c r="B673" s="37"/>
      <c r="C673" s="37"/>
      <c r="D673" s="37"/>
      <c r="E673" s="36"/>
      <c r="F673" s="36"/>
      <c r="G673"/>
      <c r="H673"/>
      <c r="I673"/>
      <c r="J673"/>
      <c r="K673"/>
    </row>
    <row r="674" spans="1:11" s="2" customFormat="1" x14ac:dyDescent="0.2">
      <c r="A674"/>
      <c r="B674" s="37"/>
      <c r="C674" s="37"/>
      <c r="D674" s="37"/>
      <c r="E674" s="36"/>
      <c r="F674" s="36"/>
      <c r="G674"/>
      <c r="H674"/>
      <c r="I674"/>
      <c r="J674"/>
      <c r="K674"/>
    </row>
    <row r="675" spans="1:11" s="2" customFormat="1" x14ac:dyDescent="0.2">
      <c r="A675"/>
      <c r="B675" s="37"/>
      <c r="C675" s="37"/>
      <c r="D675" s="37"/>
      <c r="E675" s="36"/>
      <c r="F675" s="36"/>
      <c r="G675"/>
      <c r="H675"/>
      <c r="I675"/>
      <c r="J675"/>
      <c r="K675"/>
    </row>
    <row r="676" spans="1:11" s="2" customFormat="1" x14ac:dyDescent="0.2">
      <c r="A676"/>
      <c r="B676" s="37"/>
      <c r="C676" s="37"/>
      <c r="D676" s="37"/>
      <c r="E676" s="36"/>
      <c r="F676" s="36"/>
      <c r="G676"/>
      <c r="H676"/>
      <c r="I676"/>
      <c r="J676"/>
      <c r="K676"/>
    </row>
    <row r="677" spans="1:11" s="2" customFormat="1" x14ac:dyDescent="0.2">
      <c r="A677"/>
      <c r="B677" s="37"/>
      <c r="C677" s="37"/>
      <c r="D677" s="37"/>
      <c r="E677" s="36"/>
      <c r="F677" s="36"/>
      <c r="G677"/>
      <c r="H677"/>
      <c r="I677"/>
      <c r="J677"/>
      <c r="K677"/>
    </row>
    <row r="678" spans="1:11" s="2" customFormat="1" x14ac:dyDescent="0.2">
      <c r="A678"/>
      <c r="B678" s="37"/>
      <c r="C678" s="37"/>
      <c r="D678" s="37"/>
      <c r="E678" s="36"/>
      <c r="F678" s="36"/>
      <c r="G678"/>
      <c r="H678"/>
      <c r="I678"/>
      <c r="J678"/>
      <c r="K678"/>
    </row>
    <row r="679" spans="1:11" s="2" customFormat="1" x14ac:dyDescent="0.2">
      <c r="A679"/>
      <c r="B679" s="37"/>
      <c r="C679" s="37"/>
      <c r="D679" s="37"/>
      <c r="E679" s="36"/>
      <c r="F679" s="36"/>
      <c r="G679"/>
      <c r="H679"/>
      <c r="I679"/>
      <c r="J679"/>
      <c r="K679"/>
    </row>
    <row r="680" spans="1:11" s="2" customFormat="1" x14ac:dyDescent="0.2">
      <c r="A680"/>
      <c r="B680" s="37"/>
      <c r="C680" s="37"/>
      <c r="D680" s="37"/>
      <c r="E680" s="36"/>
      <c r="F680" s="36"/>
      <c r="G680"/>
      <c r="H680"/>
      <c r="I680"/>
      <c r="J680"/>
      <c r="K680"/>
    </row>
    <row r="681" spans="1:11" s="2" customFormat="1" x14ac:dyDescent="0.2">
      <c r="A681"/>
      <c r="B681" s="37"/>
      <c r="C681" s="37"/>
      <c r="D681" s="37"/>
      <c r="E681" s="36"/>
      <c r="F681" s="36"/>
      <c r="G681"/>
      <c r="H681"/>
      <c r="I681"/>
      <c r="J681"/>
      <c r="K681"/>
    </row>
    <row r="682" spans="1:11" s="2" customFormat="1" x14ac:dyDescent="0.2">
      <c r="A682"/>
      <c r="B682" s="37"/>
      <c r="C682" s="37"/>
      <c r="D682" s="37"/>
      <c r="E682" s="36"/>
      <c r="F682" s="36"/>
      <c r="G682"/>
      <c r="H682"/>
      <c r="I682"/>
      <c r="J682"/>
      <c r="K682"/>
    </row>
    <row r="683" spans="1:11" s="2" customFormat="1" x14ac:dyDescent="0.2">
      <c r="A683"/>
      <c r="B683" s="37"/>
      <c r="C683" s="37"/>
      <c r="D683" s="37"/>
      <c r="E683" s="36"/>
      <c r="F683" s="36"/>
      <c r="G683"/>
      <c r="H683"/>
      <c r="I683"/>
      <c r="J683"/>
      <c r="K683"/>
    </row>
    <row r="684" spans="1:11" s="2" customFormat="1" x14ac:dyDescent="0.2">
      <c r="A684"/>
      <c r="B684" s="37"/>
      <c r="C684" s="37"/>
      <c r="D684" s="37"/>
      <c r="E684" s="36"/>
      <c r="F684" s="36"/>
      <c r="G684"/>
      <c r="H684"/>
      <c r="I684"/>
      <c r="J684"/>
      <c r="K684"/>
    </row>
    <row r="685" spans="1:11" s="2" customFormat="1" x14ac:dyDescent="0.2">
      <c r="A685"/>
      <c r="B685" s="37"/>
      <c r="C685" s="37"/>
      <c r="D685" s="37"/>
      <c r="E685" s="36"/>
      <c r="F685" s="36"/>
      <c r="G685"/>
      <c r="H685"/>
      <c r="I685"/>
      <c r="J685"/>
      <c r="K685"/>
    </row>
    <row r="686" spans="1:11" s="2" customFormat="1" x14ac:dyDescent="0.2">
      <c r="A686"/>
      <c r="B686" s="37"/>
      <c r="C686" s="37"/>
      <c r="D686" s="37"/>
      <c r="E686" s="36"/>
      <c r="F686" s="36"/>
      <c r="G686"/>
      <c r="H686"/>
      <c r="I686"/>
      <c r="J686"/>
      <c r="K686"/>
    </row>
    <row r="687" spans="1:11" s="2" customFormat="1" x14ac:dyDescent="0.2">
      <c r="A687"/>
      <c r="B687" s="37"/>
      <c r="C687" s="37"/>
      <c r="D687" s="37"/>
      <c r="E687" s="36"/>
      <c r="F687" s="36"/>
      <c r="G687"/>
      <c r="H687"/>
      <c r="I687"/>
      <c r="J687"/>
      <c r="K687"/>
    </row>
    <row r="688" spans="1:11" s="2" customFormat="1" x14ac:dyDescent="0.2">
      <c r="A688"/>
      <c r="B688" s="37"/>
      <c r="C688" s="37"/>
      <c r="D688" s="37"/>
      <c r="E688" s="36"/>
      <c r="F688" s="36"/>
      <c r="G688"/>
      <c r="H688"/>
      <c r="I688"/>
      <c r="J688"/>
      <c r="K688"/>
    </row>
    <row r="689" spans="1:11" s="2" customFormat="1" x14ac:dyDescent="0.2">
      <c r="A689"/>
      <c r="B689" s="37"/>
      <c r="C689" s="37"/>
      <c r="D689" s="37"/>
      <c r="E689" s="36"/>
      <c r="F689" s="36"/>
      <c r="G689"/>
      <c r="H689"/>
      <c r="I689"/>
      <c r="J689"/>
      <c r="K689"/>
    </row>
    <row r="690" spans="1:11" s="2" customFormat="1" x14ac:dyDescent="0.2">
      <c r="A690"/>
      <c r="B690" s="37"/>
      <c r="C690" s="37"/>
      <c r="D690" s="37"/>
      <c r="E690" s="36"/>
      <c r="F690" s="36"/>
      <c r="G690"/>
      <c r="H690"/>
      <c r="I690"/>
      <c r="J690"/>
      <c r="K690"/>
    </row>
    <row r="691" spans="1:11" s="2" customFormat="1" x14ac:dyDescent="0.2">
      <c r="A691"/>
      <c r="B691" s="37"/>
      <c r="C691" s="37"/>
      <c r="D691" s="37"/>
      <c r="E691" s="36"/>
      <c r="F691" s="36"/>
      <c r="G691"/>
      <c r="H691"/>
      <c r="I691"/>
      <c r="J691"/>
      <c r="K691"/>
    </row>
    <row r="692" spans="1:11" s="2" customFormat="1" x14ac:dyDescent="0.2">
      <c r="A692"/>
      <c r="B692" s="37"/>
      <c r="C692" s="37"/>
      <c r="D692" s="37"/>
      <c r="E692" s="36"/>
      <c r="F692" s="36"/>
      <c r="G692"/>
      <c r="H692"/>
      <c r="I692"/>
      <c r="J692"/>
      <c r="K692"/>
    </row>
    <row r="693" spans="1:11" s="2" customFormat="1" x14ac:dyDescent="0.2">
      <c r="A693"/>
      <c r="B693" s="37"/>
      <c r="C693" s="37"/>
      <c r="D693" s="37"/>
      <c r="E693" s="36"/>
      <c r="F693" s="36"/>
      <c r="G693"/>
      <c r="H693"/>
      <c r="I693"/>
      <c r="J693"/>
      <c r="K693"/>
    </row>
    <row r="694" spans="1:11" s="2" customFormat="1" x14ac:dyDescent="0.2">
      <c r="A694"/>
      <c r="B694" s="37"/>
      <c r="C694" s="37"/>
      <c r="D694" s="37"/>
      <c r="E694" s="36"/>
      <c r="F694" s="36"/>
      <c r="G694"/>
      <c r="H694"/>
      <c r="I694"/>
      <c r="J694"/>
      <c r="K694"/>
    </row>
    <row r="695" spans="1:11" s="2" customFormat="1" x14ac:dyDescent="0.2">
      <c r="A695"/>
      <c r="B695" s="37"/>
      <c r="C695" s="37"/>
      <c r="D695" s="37"/>
      <c r="E695" s="36"/>
      <c r="F695" s="36"/>
      <c r="G695"/>
      <c r="H695"/>
      <c r="I695"/>
      <c r="J695"/>
      <c r="K695"/>
    </row>
    <row r="696" spans="1:11" s="2" customFormat="1" x14ac:dyDescent="0.2">
      <c r="A696"/>
      <c r="B696" s="37"/>
      <c r="C696" s="37"/>
      <c r="D696" s="37"/>
      <c r="E696" s="36"/>
      <c r="F696" s="36"/>
      <c r="G696"/>
      <c r="H696"/>
      <c r="I696"/>
      <c r="J696"/>
      <c r="K696"/>
    </row>
    <row r="697" spans="1:11" s="2" customFormat="1" x14ac:dyDescent="0.2">
      <c r="A697"/>
      <c r="B697" s="37"/>
      <c r="C697" s="37"/>
      <c r="D697" s="37"/>
      <c r="E697" s="36"/>
      <c r="F697" s="36"/>
      <c r="G697"/>
      <c r="H697"/>
      <c r="I697"/>
      <c r="J697"/>
      <c r="K697"/>
    </row>
    <row r="698" spans="1:11" s="2" customFormat="1" x14ac:dyDescent="0.2">
      <c r="A698"/>
      <c r="B698" s="37"/>
      <c r="C698" s="37"/>
      <c r="D698" s="37"/>
      <c r="E698" s="36"/>
      <c r="F698" s="36"/>
      <c r="G698"/>
      <c r="H698"/>
      <c r="I698"/>
      <c r="J698"/>
      <c r="K698"/>
    </row>
    <row r="699" spans="1:11" s="2" customFormat="1" x14ac:dyDescent="0.2">
      <c r="A699"/>
      <c r="B699" s="37"/>
      <c r="C699" s="37"/>
      <c r="D699" s="37"/>
      <c r="E699" s="36"/>
      <c r="F699" s="36"/>
      <c r="G699"/>
      <c r="H699"/>
      <c r="I699"/>
      <c r="J699"/>
      <c r="K699"/>
    </row>
    <row r="700" spans="1:11" s="2" customFormat="1" x14ac:dyDescent="0.2">
      <c r="A700"/>
      <c r="B700" s="37"/>
      <c r="C700" s="37"/>
      <c r="D700" s="37"/>
      <c r="E700" s="36"/>
      <c r="F700" s="36"/>
      <c r="G700"/>
      <c r="H700"/>
      <c r="I700"/>
      <c r="J700"/>
      <c r="K700"/>
    </row>
    <row r="701" spans="1:11" s="2" customFormat="1" x14ac:dyDescent="0.2">
      <c r="A701"/>
      <c r="B701" s="37"/>
      <c r="C701" s="37"/>
      <c r="D701" s="37"/>
      <c r="E701" s="36"/>
      <c r="F701" s="36"/>
      <c r="G701"/>
      <c r="H701"/>
      <c r="I701"/>
      <c r="J701"/>
      <c r="K701"/>
    </row>
    <row r="702" spans="1:11" s="2" customFormat="1" x14ac:dyDescent="0.2">
      <c r="A702"/>
      <c r="B702" s="37"/>
      <c r="C702" s="37"/>
      <c r="D702" s="37"/>
      <c r="E702" s="36"/>
      <c r="F702" s="36"/>
      <c r="G702"/>
      <c r="H702"/>
      <c r="I702"/>
      <c r="J702"/>
      <c r="K702"/>
    </row>
    <row r="703" spans="1:11" s="2" customFormat="1" x14ac:dyDescent="0.2">
      <c r="A703"/>
      <c r="B703" s="37"/>
      <c r="C703" s="37"/>
      <c r="D703" s="37"/>
      <c r="E703" s="36"/>
      <c r="F703" s="36"/>
      <c r="G703"/>
      <c r="H703"/>
      <c r="I703"/>
      <c r="J703"/>
      <c r="K703"/>
    </row>
    <row r="704" spans="1:11" s="2" customFormat="1" x14ac:dyDescent="0.2">
      <c r="A704"/>
      <c r="B704" s="37"/>
      <c r="C704" s="37"/>
      <c r="D704" s="37"/>
      <c r="E704" s="36"/>
      <c r="F704" s="36"/>
      <c r="G704"/>
      <c r="H704"/>
      <c r="I704"/>
      <c r="J704"/>
      <c r="K704"/>
    </row>
    <row r="705" spans="1:11" s="2" customFormat="1" x14ac:dyDescent="0.2">
      <c r="A705"/>
      <c r="B705" s="37"/>
      <c r="C705" s="37"/>
      <c r="D705" s="37"/>
      <c r="E705" s="36"/>
      <c r="F705" s="36"/>
      <c r="G705"/>
      <c r="H705"/>
      <c r="I705"/>
      <c r="J705"/>
      <c r="K705"/>
    </row>
    <row r="706" spans="1:11" s="2" customFormat="1" x14ac:dyDescent="0.2">
      <c r="A706"/>
      <c r="B706" s="37"/>
      <c r="C706" s="37"/>
      <c r="D706" s="37"/>
      <c r="E706" s="36"/>
      <c r="F706" s="36"/>
      <c r="G706"/>
      <c r="H706"/>
      <c r="I706"/>
      <c r="J706"/>
      <c r="K706"/>
    </row>
    <row r="707" spans="1:11" s="2" customFormat="1" x14ac:dyDescent="0.2">
      <c r="A707"/>
      <c r="B707" s="37"/>
      <c r="C707" s="37"/>
      <c r="D707" s="37"/>
      <c r="E707" s="36"/>
      <c r="F707" s="36"/>
      <c r="G707"/>
      <c r="H707"/>
      <c r="I707"/>
      <c r="J707"/>
      <c r="K707"/>
    </row>
    <row r="708" spans="1:11" s="2" customFormat="1" x14ac:dyDescent="0.2">
      <c r="A708"/>
      <c r="B708" s="37"/>
      <c r="C708" s="37"/>
      <c r="D708" s="37"/>
      <c r="E708" s="36"/>
      <c r="F708" s="36"/>
      <c r="G708"/>
      <c r="H708"/>
      <c r="I708"/>
      <c r="J708"/>
      <c r="K708"/>
    </row>
    <row r="709" spans="1:11" s="2" customFormat="1" x14ac:dyDescent="0.2">
      <c r="A709"/>
      <c r="B709" s="37"/>
      <c r="C709" s="37"/>
      <c r="D709" s="37"/>
      <c r="E709" s="36"/>
      <c r="F709" s="36"/>
      <c r="G709"/>
      <c r="H709"/>
      <c r="I709"/>
      <c r="J709"/>
      <c r="K709"/>
    </row>
    <row r="710" spans="1:11" s="2" customFormat="1" x14ac:dyDescent="0.2">
      <c r="A710"/>
      <c r="B710" s="37"/>
      <c r="C710" s="37"/>
      <c r="D710" s="37"/>
      <c r="E710" s="36"/>
      <c r="F710" s="36"/>
      <c r="G710"/>
      <c r="H710"/>
      <c r="I710"/>
      <c r="J710"/>
      <c r="K710"/>
    </row>
    <row r="711" spans="1:11" s="2" customFormat="1" x14ac:dyDescent="0.2">
      <c r="A711"/>
      <c r="B711" s="37"/>
      <c r="C711" s="37"/>
      <c r="D711" s="37"/>
      <c r="E711" s="36"/>
      <c r="F711" s="36"/>
      <c r="G711"/>
      <c r="H711"/>
      <c r="I711"/>
      <c r="J711"/>
      <c r="K711"/>
    </row>
    <row r="712" spans="1:11" s="2" customFormat="1" x14ac:dyDescent="0.2">
      <c r="A712"/>
      <c r="B712" s="37"/>
      <c r="C712" s="37"/>
      <c r="D712" s="37"/>
      <c r="E712" s="36"/>
      <c r="F712" s="36"/>
      <c r="G712"/>
      <c r="H712"/>
      <c r="I712"/>
      <c r="J712"/>
      <c r="K712"/>
    </row>
    <row r="713" spans="1:11" s="2" customFormat="1" x14ac:dyDescent="0.2">
      <c r="A713"/>
      <c r="B713" s="37"/>
      <c r="C713" s="37"/>
      <c r="D713" s="37"/>
      <c r="E713" s="36"/>
      <c r="F713" s="36"/>
      <c r="G713"/>
      <c r="H713"/>
      <c r="I713"/>
      <c r="J713"/>
      <c r="K713"/>
    </row>
    <row r="714" spans="1:11" s="2" customFormat="1" x14ac:dyDescent="0.2">
      <c r="A714"/>
      <c r="B714" s="37"/>
      <c r="C714" s="37"/>
      <c r="D714" s="37"/>
      <c r="E714" s="36"/>
      <c r="F714" s="36"/>
      <c r="G714"/>
      <c r="H714"/>
      <c r="I714"/>
      <c r="J714"/>
      <c r="K714"/>
    </row>
    <row r="715" spans="1:11" s="2" customFormat="1" x14ac:dyDescent="0.2">
      <c r="A715"/>
      <c r="B715" s="37"/>
      <c r="C715" s="37"/>
      <c r="D715" s="37"/>
      <c r="E715" s="36"/>
      <c r="F715" s="36"/>
      <c r="G715"/>
      <c r="H715"/>
      <c r="I715"/>
      <c r="J715"/>
      <c r="K715"/>
    </row>
    <row r="716" spans="1:11" s="2" customFormat="1" x14ac:dyDescent="0.2">
      <c r="A716"/>
      <c r="B716" s="37"/>
      <c r="C716" s="37"/>
      <c r="D716" s="37"/>
      <c r="E716" s="36"/>
      <c r="F716" s="36"/>
      <c r="G716"/>
      <c r="H716"/>
      <c r="I716"/>
      <c r="J716"/>
      <c r="K716"/>
    </row>
    <row r="717" spans="1:11" s="2" customFormat="1" x14ac:dyDescent="0.2">
      <c r="A717"/>
      <c r="B717" s="37"/>
      <c r="C717" s="37"/>
      <c r="D717" s="37"/>
      <c r="E717" s="36"/>
      <c r="F717" s="36"/>
      <c r="G717"/>
      <c r="H717"/>
      <c r="I717"/>
      <c r="J717"/>
      <c r="K717"/>
    </row>
    <row r="718" spans="1:11" s="2" customFormat="1" x14ac:dyDescent="0.2">
      <c r="A718"/>
      <c r="B718" s="37"/>
      <c r="C718" s="37"/>
      <c r="D718" s="37"/>
      <c r="E718" s="36"/>
      <c r="F718" s="36"/>
      <c r="G718"/>
      <c r="H718"/>
      <c r="I718"/>
      <c r="J718"/>
      <c r="K718"/>
    </row>
    <row r="719" spans="1:11" s="2" customFormat="1" x14ac:dyDescent="0.2">
      <c r="A719"/>
      <c r="B719" s="37"/>
      <c r="C719" s="37"/>
      <c r="D719" s="37"/>
      <c r="E719" s="36"/>
      <c r="F719" s="36"/>
      <c r="G719"/>
      <c r="H719"/>
      <c r="I719"/>
      <c r="J719"/>
      <c r="K719"/>
    </row>
    <row r="720" spans="1:11" s="2" customFormat="1" x14ac:dyDescent="0.2">
      <c r="A720"/>
      <c r="B720" s="37"/>
      <c r="C720" s="37"/>
      <c r="D720" s="37"/>
      <c r="E720" s="36"/>
      <c r="F720" s="36"/>
      <c r="G720"/>
      <c r="H720"/>
      <c r="I720"/>
      <c r="J720"/>
      <c r="K720"/>
    </row>
    <row r="721" spans="1:11" s="2" customFormat="1" x14ac:dyDescent="0.2">
      <c r="A721"/>
      <c r="B721" s="37"/>
      <c r="C721" s="37"/>
      <c r="D721" s="37"/>
      <c r="E721" s="36"/>
      <c r="F721" s="36"/>
      <c r="G721"/>
      <c r="H721"/>
      <c r="I721"/>
      <c r="J721"/>
      <c r="K721"/>
    </row>
    <row r="722" spans="1:11" s="2" customFormat="1" x14ac:dyDescent="0.2">
      <c r="A722"/>
      <c r="B722" s="37"/>
      <c r="C722" s="37"/>
      <c r="D722" s="37"/>
      <c r="E722" s="36"/>
      <c r="F722" s="36"/>
      <c r="G722"/>
      <c r="H722"/>
      <c r="I722"/>
      <c r="J722"/>
      <c r="K722"/>
    </row>
    <row r="723" spans="1:11" s="2" customFormat="1" x14ac:dyDescent="0.2">
      <c r="A723"/>
      <c r="B723" s="37"/>
      <c r="C723" s="37"/>
      <c r="D723" s="37"/>
      <c r="E723" s="36"/>
      <c r="F723" s="36"/>
      <c r="G723"/>
      <c r="H723"/>
      <c r="I723"/>
      <c r="J723"/>
      <c r="K723"/>
    </row>
    <row r="724" spans="1:11" s="2" customFormat="1" x14ac:dyDescent="0.2">
      <c r="A724"/>
      <c r="B724" s="37"/>
      <c r="C724" s="37"/>
      <c r="D724" s="37"/>
      <c r="E724" s="36"/>
      <c r="F724" s="36"/>
      <c r="G724"/>
      <c r="H724"/>
      <c r="I724"/>
      <c r="J724"/>
      <c r="K724"/>
    </row>
    <row r="725" spans="1:11" s="2" customFormat="1" x14ac:dyDescent="0.2">
      <c r="A725"/>
      <c r="B725" s="37"/>
      <c r="C725" s="37"/>
      <c r="D725" s="37"/>
      <c r="E725" s="36"/>
      <c r="F725" s="36"/>
      <c r="G725"/>
      <c r="H725"/>
      <c r="I725"/>
      <c r="J725"/>
      <c r="K725"/>
    </row>
    <row r="726" spans="1:11" s="2" customFormat="1" x14ac:dyDescent="0.2">
      <c r="A726"/>
      <c r="B726" s="37"/>
      <c r="C726" s="37"/>
      <c r="D726" s="37"/>
      <c r="E726" s="36"/>
      <c r="F726" s="36"/>
      <c r="G726"/>
      <c r="H726"/>
      <c r="I726"/>
      <c r="J726"/>
      <c r="K726"/>
    </row>
    <row r="727" spans="1:11" s="2" customFormat="1" x14ac:dyDescent="0.2">
      <c r="A727"/>
      <c r="B727" s="37"/>
      <c r="C727" s="37"/>
      <c r="D727" s="37"/>
      <c r="E727" s="36"/>
      <c r="F727" s="36"/>
      <c r="G727"/>
      <c r="H727"/>
      <c r="I727"/>
      <c r="J727"/>
      <c r="K727"/>
    </row>
    <row r="728" spans="1:11" s="2" customFormat="1" x14ac:dyDescent="0.2">
      <c r="A728"/>
      <c r="B728" s="37"/>
      <c r="C728" s="37"/>
      <c r="D728" s="37"/>
      <c r="E728" s="36"/>
      <c r="F728" s="36"/>
      <c r="G728"/>
      <c r="H728"/>
      <c r="I728"/>
      <c r="J728"/>
      <c r="K728"/>
    </row>
    <row r="729" spans="1:11" s="2" customFormat="1" x14ac:dyDescent="0.2">
      <c r="A729"/>
      <c r="B729" s="37"/>
      <c r="C729" s="37"/>
      <c r="D729" s="37"/>
      <c r="E729" s="36"/>
      <c r="F729" s="36"/>
      <c r="G729"/>
      <c r="H729"/>
      <c r="I729"/>
      <c r="J729"/>
      <c r="K729"/>
    </row>
    <row r="730" spans="1:11" s="2" customFormat="1" x14ac:dyDescent="0.2">
      <c r="A730"/>
      <c r="B730" s="37"/>
      <c r="C730" s="37"/>
      <c r="D730" s="37"/>
      <c r="E730" s="36"/>
      <c r="F730" s="36"/>
      <c r="G730"/>
      <c r="H730"/>
      <c r="I730"/>
      <c r="J730"/>
      <c r="K730"/>
    </row>
    <row r="731" spans="1:11" s="2" customFormat="1" x14ac:dyDescent="0.2">
      <c r="A731"/>
      <c r="B731" s="37"/>
      <c r="C731" s="37"/>
      <c r="D731" s="37"/>
      <c r="E731" s="36"/>
      <c r="F731" s="36"/>
      <c r="G731"/>
      <c r="H731"/>
      <c r="I731"/>
      <c r="J731"/>
      <c r="K731"/>
    </row>
    <row r="732" spans="1:11" s="2" customFormat="1" x14ac:dyDescent="0.2">
      <c r="A732"/>
      <c r="B732" s="37"/>
      <c r="C732" s="37"/>
      <c r="D732" s="37"/>
      <c r="E732" s="36"/>
      <c r="F732" s="36"/>
      <c r="G732"/>
      <c r="H732"/>
      <c r="I732"/>
      <c r="J732"/>
      <c r="K732"/>
    </row>
    <row r="733" spans="1:11" s="2" customFormat="1" x14ac:dyDescent="0.2">
      <c r="A733"/>
      <c r="B733" s="37"/>
      <c r="C733" s="37"/>
      <c r="D733" s="37"/>
      <c r="E733" s="36"/>
      <c r="F733" s="36"/>
      <c r="G733"/>
      <c r="H733"/>
      <c r="I733"/>
      <c r="J733"/>
      <c r="K733"/>
    </row>
    <row r="734" spans="1:11" s="2" customFormat="1" x14ac:dyDescent="0.2">
      <c r="A734"/>
      <c r="B734" s="37"/>
      <c r="C734" s="37"/>
      <c r="D734" s="37"/>
      <c r="E734" s="36"/>
      <c r="F734" s="36"/>
      <c r="G734"/>
      <c r="H734"/>
      <c r="I734"/>
      <c r="J734"/>
      <c r="K734"/>
    </row>
    <row r="735" spans="1:11" s="2" customFormat="1" x14ac:dyDescent="0.2">
      <c r="A735"/>
      <c r="B735" s="37"/>
      <c r="C735" s="37"/>
      <c r="D735" s="37"/>
      <c r="E735" s="36"/>
      <c r="F735" s="36"/>
      <c r="G735"/>
      <c r="H735"/>
      <c r="I735"/>
      <c r="J735"/>
      <c r="K735"/>
    </row>
    <row r="736" spans="1:11" s="2" customFormat="1" x14ac:dyDescent="0.2">
      <c r="A736"/>
      <c r="B736" s="37"/>
      <c r="C736" s="37"/>
      <c r="D736" s="37"/>
      <c r="E736" s="36"/>
      <c r="F736" s="36"/>
      <c r="G736"/>
      <c r="H736"/>
      <c r="I736"/>
      <c r="J736"/>
      <c r="K736"/>
    </row>
    <row r="737" spans="1:11" s="2" customFormat="1" x14ac:dyDescent="0.2">
      <c r="A737"/>
      <c r="B737" s="37"/>
      <c r="C737" s="37"/>
      <c r="D737" s="37"/>
      <c r="E737" s="36"/>
      <c r="F737" s="36"/>
      <c r="G737"/>
      <c r="H737"/>
      <c r="I737"/>
      <c r="J737"/>
      <c r="K737"/>
    </row>
    <row r="738" spans="1:11" s="2" customFormat="1" x14ac:dyDescent="0.2">
      <c r="A738"/>
      <c r="B738" s="37"/>
      <c r="C738" s="37"/>
      <c r="D738" s="37"/>
      <c r="E738" s="36"/>
      <c r="F738" s="36"/>
      <c r="G738"/>
      <c r="H738"/>
      <c r="I738"/>
      <c r="J738"/>
      <c r="K738"/>
    </row>
    <row r="739" spans="1:11" s="2" customFormat="1" x14ac:dyDescent="0.2">
      <c r="A739"/>
      <c r="B739" s="37"/>
      <c r="C739" s="37"/>
      <c r="D739" s="37"/>
      <c r="E739" s="36"/>
      <c r="F739" s="36"/>
      <c r="G739"/>
      <c r="H739"/>
      <c r="I739"/>
      <c r="J739"/>
      <c r="K739"/>
    </row>
    <row r="740" spans="1:11" s="2" customFormat="1" x14ac:dyDescent="0.2">
      <c r="A740"/>
      <c r="B740" s="37"/>
      <c r="C740" s="37"/>
      <c r="D740" s="37"/>
      <c r="E740" s="36"/>
      <c r="F740" s="36"/>
      <c r="G740"/>
      <c r="H740"/>
      <c r="I740"/>
      <c r="J740"/>
      <c r="K740"/>
    </row>
    <row r="741" spans="1:11" s="2" customFormat="1" x14ac:dyDescent="0.2">
      <c r="A741"/>
      <c r="B741" s="37"/>
      <c r="C741" s="37"/>
      <c r="D741" s="37"/>
      <c r="E741" s="36"/>
      <c r="F741" s="36"/>
      <c r="G741"/>
      <c r="H741"/>
      <c r="I741"/>
      <c r="J741"/>
      <c r="K741"/>
    </row>
    <row r="742" spans="1:11" s="2" customFormat="1" x14ac:dyDescent="0.2">
      <c r="A742"/>
      <c r="B742" s="37"/>
      <c r="C742" s="37"/>
      <c r="D742" s="37"/>
      <c r="E742" s="36"/>
      <c r="F742" s="36"/>
      <c r="G742"/>
      <c r="H742"/>
      <c r="I742"/>
      <c r="J742"/>
      <c r="K742"/>
    </row>
    <row r="743" spans="1:11" s="2" customFormat="1" x14ac:dyDescent="0.2">
      <c r="A743"/>
      <c r="B743" s="37"/>
      <c r="C743" s="37"/>
      <c r="D743" s="37"/>
      <c r="E743" s="36"/>
      <c r="F743" s="36"/>
      <c r="G743"/>
      <c r="H743"/>
      <c r="I743"/>
      <c r="J743"/>
      <c r="K743"/>
    </row>
    <row r="744" spans="1:11" s="2" customFormat="1" x14ac:dyDescent="0.2">
      <c r="A744"/>
      <c r="B744" s="37"/>
      <c r="C744" s="37"/>
      <c r="D744" s="37"/>
      <c r="E744" s="36"/>
      <c r="F744" s="36"/>
      <c r="G744"/>
      <c r="H744"/>
      <c r="I744"/>
      <c r="J744"/>
      <c r="K744"/>
    </row>
    <row r="745" spans="1:11" s="2" customFormat="1" x14ac:dyDescent="0.2">
      <c r="A745"/>
      <c r="B745" s="37"/>
      <c r="C745" s="37"/>
      <c r="D745" s="37"/>
      <c r="E745" s="36"/>
      <c r="F745" s="36"/>
      <c r="G745"/>
      <c r="H745"/>
      <c r="I745"/>
      <c r="J745"/>
      <c r="K745"/>
    </row>
    <row r="746" spans="1:11" s="2" customFormat="1" x14ac:dyDescent="0.2">
      <c r="A746"/>
      <c r="B746" s="37"/>
      <c r="C746" s="37"/>
      <c r="D746" s="37"/>
      <c r="E746" s="36"/>
      <c r="F746" s="36"/>
      <c r="G746"/>
      <c r="H746"/>
      <c r="I746"/>
      <c r="J746"/>
      <c r="K746"/>
    </row>
    <row r="747" spans="1:11" s="2" customFormat="1" x14ac:dyDescent="0.2">
      <c r="A747"/>
      <c r="B747" s="37"/>
      <c r="C747" s="37"/>
      <c r="D747" s="37"/>
      <c r="E747" s="36"/>
      <c r="F747" s="36"/>
      <c r="G747"/>
      <c r="H747"/>
      <c r="I747"/>
      <c r="J747"/>
      <c r="K747"/>
    </row>
    <row r="748" spans="1:11" s="2" customFormat="1" x14ac:dyDescent="0.2">
      <c r="A748"/>
      <c r="B748" s="37"/>
      <c r="C748" s="37"/>
      <c r="D748" s="37"/>
      <c r="E748" s="36"/>
      <c r="F748" s="36"/>
      <c r="G748"/>
      <c r="H748"/>
      <c r="I748"/>
      <c r="J748"/>
      <c r="K748"/>
    </row>
    <row r="749" spans="1:11" s="2" customFormat="1" x14ac:dyDescent="0.2">
      <c r="A749"/>
      <c r="B749" s="37"/>
      <c r="C749" s="37"/>
      <c r="D749" s="37"/>
      <c r="E749" s="36"/>
      <c r="F749" s="36"/>
      <c r="G749"/>
      <c r="H749"/>
      <c r="I749"/>
      <c r="J749"/>
      <c r="K749"/>
    </row>
    <row r="750" spans="1:11" s="2" customFormat="1" x14ac:dyDescent="0.2">
      <c r="A750"/>
      <c r="B750" s="37"/>
      <c r="C750" s="37"/>
      <c r="D750" s="37"/>
      <c r="E750" s="36"/>
      <c r="F750" s="36"/>
      <c r="G750"/>
      <c r="H750"/>
      <c r="I750"/>
      <c r="J750"/>
      <c r="K750"/>
    </row>
    <row r="751" spans="1:11" s="2" customFormat="1" x14ac:dyDescent="0.2">
      <c r="A751"/>
      <c r="B751" s="37"/>
      <c r="C751" s="37"/>
      <c r="D751" s="37"/>
      <c r="E751" s="36"/>
      <c r="F751" s="36"/>
      <c r="G751"/>
      <c r="H751"/>
      <c r="I751"/>
      <c r="J751"/>
      <c r="K751"/>
    </row>
    <row r="752" spans="1:11" s="2" customFormat="1" x14ac:dyDescent="0.2">
      <c r="A752"/>
      <c r="B752" s="37"/>
      <c r="C752" s="37"/>
      <c r="D752" s="37"/>
      <c r="E752" s="36"/>
      <c r="F752" s="36"/>
      <c r="G752"/>
      <c r="H752"/>
      <c r="I752"/>
      <c r="J752"/>
      <c r="K752"/>
    </row>
    <row r="753" spans="1:11" s="2" customFormat="1" x14ac:dyDescent="0.2">
      <c r="A753"/>
      <c r="B753" s="37"/>
      <c r="C753" s="37"/>
      <c r="D753" s="37"/>
      <c r="E753" s="36"/>
      <c r="F753" s="36"/>
      <c r="G753"/>
      <c r="H753"/>
      <c r="I753"/>
      <c r="J753"/>
      <c r="K753"/>
    </row>
    <row r="754" spans="1:11" s="2" customFormat="1" x14ac:dyDescent="0.2">
      <c r="A754"/>
      <c r="B754" s="37"/>
      <c r="C754" s="37"/>
      <c r="D754" s="37"/>
      <c r="E754" s="36"/>
      <c r="F754" s="36"/>
      <c r="G754"/>
      <c r="H754"/>
      <c r="I754"/>
      <c r="J754"/>
      <c r="K754"/>
    </row>
    <row r="755" spans="1:11" s="2" customFormat="1" x14ac:dyDescent="0.2">
      <c r="A755"/>
      <c r="B755" s="37"/>
      <c r="C755" s="37"/>
      <c r="D755" s="37"/>
      <c r="E755" s="36"/>
      <c r="F755" s="36"/>
      <c r="G755"/>
      <c r="H755"/>
      <c r="I755"/>
      <c r="J755"/>
      <c r="K755"/>
    </row>
    <row r="756" spans="1:11" s="2" customFormat="1" x14ac:dyDescent="0.2">
      <c r="A756"/>
      <c r="B756" s="37"/>
      <c r="C756" s="37"/>
      <c r="D756" s="37"/>
      <c r="E756" s="36"/>
      <c r="F756" s="36"/>
      <c r="G756"/>
      <c r="H756"/>
      <c r="I756"/>
      <c r="J756"/>
      <c r="K756"/>
    </row>
    <row r="757" spans="1:11" s="2" customFormat="1" x14ac:dyDescent="0.2">
      <c r="A757"/>
      <c r="B757" s="37"/>
      <c r="C757" s="37"/>
      <c r="D757" s="37"/>
      <c r="E757" s="36"/>
      <c r="F757" s="36"/>
      <c r="G757"/>
      <c r="H757"/>
      <c r="I757"/>
      <c r="J757"/>
      <c r="K757"/>
    </row>
    <row r="758" spans="1:11" s="2" customFormat="1" x14ac:dyDescent="0.2">
      <c r="A758"/>
      <c r="B758" s="37"/>
      <c r="C758" s="37"/>
      <c r="D758" s="37"/>
      <c r="E758" s="36"/>
      <c r="F758" s="36"/>
      <c r="G758"/>
      <c r="H758"/>
      <c r="I758"/>
      <c r="J758"/>
      <c r="K758"/>
    </row>
    <row r="759" spans="1:11" s="2" customFormat="1" x14ac:dyDescent="0.2">
      <c r="A759"/>
      <c r="B759" s="37"/>
      <c r="C759" s="37"/>
      <c r="D759" s="37"/>
      <c r="E759" s="36"/>
      <c r="F759" s="36"/>
      <c r="G759"/>
      <c r="H759"/>
      <c r="I759"/>
      <c r="J759"/>
      <c r="K759"/>
    </row>
    <row r="760" spans="1:11" s="2" customFormat="1" x14ac:dyDescent="0.2">
      <c r="A760"/>
      <c r="B760" s="37"/>
      <c r="C760" s="37"/>
      <c r="D760" s="37"/>
      <c r="E760" s="36"/>
      <c r="F760" s="36"/>
      <c r="G760"/>
      <c r="H760"/>
      <c r="I760"/>
      <c r="J760"/>
      <c r="K760"/>
    </row>
    <row r="761" spans="1:11" s="2" customFormat="1" x14ac:dyDescent="0.2">
      <c r="A761"/>
      <c r="B761" s="37"/>
      <c r="C761" s="37"/>
      <c r="D761" s="37"/>
      <c r="E761" s="36"/>
      <c r="F761" s="36"/>
      <c r="G761"/>
      <c r="H761"/>
      <c r="I761"/>
      <c r="J761"/>
      <c r="K761"/>
    </row>
    <row r="762" spans="1:11" s="2" customFormat="1" x14ac:dyDescent="0.2">
      <c r="A762"/>
      <c r="B762" s="37"/>
      <c r="C762" s="37"/>
      <c r="D762" s="37"/>
      <c r="E762" s="36"/>
      <c r="F762" s="36"/>
      <c r="G762"/>
      <c r="H762"/>
      <c r="I762"/>
      <c r="J762"/>
      <c r="K762"/>
    </row>
    <row r="763" spans="1:11" s="2" customFormat="1" x14ac:dyDescent="0.2">
      <c r="A763"/>
      <c r="B763" s="37"/>
      <c r="C763" s="37"/>
      <c r="D763" s="37"/>
      <c r="E763" s="36"/>
      <c r="F763" s="36"/>
      <c r="G763"/>
      <c r="H763"/>
      <c r="I763"/>
      <c r="J763"/>
      <c r="K763"/>
    </row>
    <row r="764" spans="1:11" s="2" customFormat="1" x14ac:dyDescent="0.2">
      <c r="A764"/>
      <c r="B764" s="37"/>
      <c r="C764" s="37"/>
      <c r="D764" s="37"/>
      <c r="E764" s="36"/>
      <c r="F764" s="36"/>
      <c r="G764"/>
      <c r="H764"/>
      <c r="I764"/>
      <c r="J764"/>
      <c r="K764"/>
    </row>
    <row r="765" spans="1:11" s="2" customFormat="1" x14ac:dyDescent="0.2">
      <c r="A765"/>
      <c r="B765" s="37"/>
      <c r="C765" s="37"/>
      <c r="D765" s="37"/>
      <c r="E765" s="36"/>
      <c r="F765" s="36"/>
      <c r="G765"/>
      <c r="H765"/>
      <c r="I765"/>
      <c r="J765"/>
      <c r="K765"/>
    </row>
    <row r="766" spans="1:11" s="2" customFormat="1" x14ac:dyDescent="0.2">
      <c r="A766"/>
      <c r="B766" s="37"/>
      <c r="C766" s="37"/>
      <c r="D766" s="37"/>
      <c r="E766" s="36"/>
      <c r="F766" s="36"/>
      <c r="G766"/>
      <c r="H766"/>
      <c r="I766"/>
      <c r="J766"/>
      <c r="K766"/>
    </row>
    <row r="767" spans="1:11" s="2" customFormat="1" x14ac:dyDescent="0.2">
      <c r="A767"/>
      <c r="B767" s="37"/>
      <c r="C767" s="37"/>
      <c r="D767" s="37"/>
      <c r="E767" s="36"/>
      <c r="F767" s="36"/>
      <c r="G767"/>
      <c r="H767"/>
      <c r="I767"/>
      <c r="J767"/>
      <c r="K767"/>
    </row>
    <row r="768" spans="1:11" s="2" customFormat="1" x14ac:dyDescent="0.2">
      <c r="A768"/>
      <c r="B768" s="37"/>
      <c r="C768" s="37"/>
      <c r="D768" s="37"/>
      <c r="E768" s="36"/>
      <c r="F768" s="36"/>
      <c r="G768"/>
      <c r="H768"/>
      <c r="I768"/>
      <c r="J768"/>
      <c r="K768"/>
    </row>
    <row r="769" spans="1:11" s="2" customFormat="1" x14ac:dyDescent="0.2">
      <c r="A769"/>
      <c r="B769" s="37"/>
      <c r="C769" s="37"/>
      <c r="D769" s="37"/>
      <c r="E769" s="36"/>
      <c r="F769" s="36"/>
      <c r="G769"/>
      <c r="H769"/>
      <c r="I769"/>
      <c r="J769"/>
      <c r="K769"/>
    </row>
    <row r="770" spans="1:11" s="2" customFormat="1" x14ac:dyDescent="0.2">
      <c r="A770"/>
      <c r="B770" s="37"/>
      <c r="C770" s="37"/>
      <c r="D770" s="37"/>
      <c r="E770" s="36"/>
      <c r="F770" s="36"/>
      <c r="G770"/>
      <c r="H770"/>
      <c r="I770"/>
      <c r="J770"/>
      <c r="K770"/>
    </row>
    <row r="771" spans="1:11" s="2" customFormat="1" x14ac:dyDescent="0.2">
      <c r="A771"/>
      <c r="B771" s="37"/>
      <c r="C771" s="37"/>
      <c r="D771" s="37"/>
      <c r="E771" s="36"/>
      <c r="F771" s="36"/>
      <c r="G771"/>
      <c r="H771"/>
      <c r="I771"/>
      <c r="J771"/>
      <c r="K771"/>
    </row>
    <row r="772" spans="1:11" s="2" customFormat="1" x14ac:dyDescent="0.2">
      <c r="A772"/>
      <c r="B772" s="37"/>
      <c r="C772" s="37"/>
      <c r="D772" s="37"/>
      <c r="E772" s="36"/>
      <c r="F772" s="36"/>
      <c r="G772"/>
      <c r="H772"/>
      <c r="I772"/>
      <c r="J772"/>
      <c r="K772"/>
    </row>
    <row r="773" spans="1:11" s="2" customFormat="1" x14ac:dyDescent="0.2">
      <c r="A773"/>
      <c r="B773" s="37"/>
      <c r="C773" s="37"/>
      <c r="D773" s="37"/>
      <c r="E773" s="36"/>
      <c r="F773" s="36"/>
      <c r="G773"/>
      <c r="H773"/>
      <c r="I773"/>
      <c r="J773"/>
      <c r="K773"/>
    </row>
    <row r="774" spans="1:11" s="2" customFormat="1" x14ac:dyDescent="0.2">
      <c r="A774"/>
      <c r="B774" s="37"/>
      <c r="C774" s="37"/>
      <c r="D774" s="37"/>
      <c r="E774" s="36"/>
      <c r="F774" s="36"/>
      <c r="G774"/>
      <c r="H774"/>
      <c r="I774"/>
      <c r="J774"/>
      <c r="K774"/>
    </row>
    <row r="775" spans="1:11" s="2" customFormat="1" x14ac:dyDescent="0.2">
      <c r="A775"/>
      <c r="B775" s="37"/>
      <c r="C775" s="37"/>
      <c r="D775" s="37"/>
      <c r="E775" s="36"/>
      <c r="F775" s="36"/>
      <c r="G775"/>
      <c r="H775"/>
      <c r="I775"/>
      <c r="J775"/>
      <c r="K775"/>
    </row>
    <row r="776" spans="1:11" s="2" customFormat="1" x14ac:dyDescent="0.2">
      <c r="A776"/>
      <c r="B776" s="37"/>
      <c r="C776" s="37"/>
      <c r="D776" s="37"/>
      <c r="E776" s="36"/>
      <c r="F776" s="36"/>
      <c r="G776"/>
      <c r="H776"/>
      <c r="I776"/>
      <c r="J776"/>
      <c r="K776"/>
    </row>
    <row r="777" spans="1:11" s="2" customFormat="1" x14ac:dyDescent="0.2">
      <c r="A777"/>
      <c r="B777" s="37"/>
      <c r="C777" s="37"/>
      <c r="D777" s="37"/>
      <c r="E777" s="36"/>
      <c r="F777" s="36"/>
      <c r="G777"/>
      <c r="H777"/>
      <c r="I777"/>
      <c r="J777"/>
      <c r="K777"/>
    </row>
    <row r="778" spans="1:11" s="2" customFormat="1" x14ac:dyDescent="0.2">
      <c r="A778"/>
      <c r="B778" s="37"/>
      <c r="C778" s="37"/>
      <c r="D778" s="37"/>
      <c r="E778" s="36"/>
      <c r="F778" s="36"/>
      <c r="G778"/>
      <c r="H778"/>
      <c r="I778"/>
      <c r="J778"/>
      <c r="K778"/>
    </row>
    <row r="779" spans="1:11" s="2" customFormat="1" x14ac:dyDescent="0.2">
      <c r="A779"/>
      <c r="B779" s="37"/>
      <c r="C779" s="37"/>
      <c r="D779" s="37"/>
      <c r="E779" s="36"/>
      <c r="F779" s="36"/>
      <c r="G779"/>
      <c r="H779"/>
      <c r="I779"/>
      <c r="J779"/>
      <c r="K779"/>
    </row>
    <row r="780" spans="1:11" s="2" customFormat="1" x14ac:dyDescent="0.2">
      <c r="A780"/>
      <c r="B780" s="37"/>
      <c r="C780" s="37"/>
      <c r="D780" s="37"/>
      <c r="E780" s="36"/>
      <c r="F780" s="36"/>
      <c r="G780"/>
      <c r="H780"/>
      <c r="I780"/>
      <c r="J780"/>
      <c r="K780"/>
    </row>
    <row r="781" spans="1:11" s="2" customFormat="1" x14ac:dyDescent="0.2">
      <c r="A781"/>
      <c r="B781" s="37"/>
      <c r="C781" s="37"/>
      <c r="D781" s="37"/>
      <c r="E781" s="36"/>
      <c r="F781" s="36"/>
      <c r="G781"/>
      <c r="H781"/>
      <c r="I781"/>
      <c r="J781"/>
      <c r="K781"/>
    </row>
    <row r="782" spans="1:11" s="2" customFormat="1" x14ac:dyDescent="0.2">
      <c r="A782"/>
      <c r="B782" s="37"/>
      <c r="C782" s="37"/>
      <c r="D782" s="37"/>
      <c r="E782" s="36"/>
      <c r="F782" s="36"/>
      <c r="G782"/>
      <c r="H782"/>
      <c r="I782"/>
      <c r="J782"/>
      <c r="K782"/>
    </row>
    <row r="783" spans="1:11" s="2" customFormat="1" x14ac:dyDescent="0.2">
      <c r="A783"/>
      <c r="B783" s="37"/>
      <c r="C783" s="37"/>
      <c r="D783" s="37"/>
      <c r="E783" s="36"/>
      <c r="F783" s="36"/>
      <c r="G783"/>
      <c r="H783"/>
      <c r="I783"/>
      <c r="J783"/>
      <c r="K783"/>
    </row>
    <row r="784" spans="1:11" s="2" customFormat="1" x14ac:dyDescent="0.2">
      <c r="A784"/>
      <c r="B784" s="37"/>
      <c r="C784" s="37"/>
      <c r="D784" s="37"/>
      <c r="E784" s="36"/>
      <c r="F784" s="36"/>
      <c r="G784"/>
      <c r="H784"/>
      <c r="I784"/>
      <c r="J784"/>
      <c r="K784"/>
    </row>
    <row r="785" spans="1:11" s="2" customFormat="1" x14ac:dyDescent="0.2">
      <c r="A785"/>
      <c r="B785" s="37"/>
      <c r="C785" s="37"/>
      <c r="D785" s="37"/>
      <c r="E785" s="36"/>
      <c r="F785" s="36"/>
      <c r="G785"/>
      <c r="H785"/>
      <c r="I785"/>
      <c r="J785"/>
      <c r="K785"/>
    </row>
    <row r="786" spans="1:11" s="2" customFormat="1" x14ac:dyDescent="0.2">
      <c r="A786"/>
      <c r="B786" s="37"/>
      <c r="C786" s="37"/>
      <c r="D786" s="37"/>
      <c r="E786" s="36"/>
      <c r="F786" s="36"/>
      <c r="G786"/>
      <c r="H786"/>
      <c r="I786"/>
      <c r="J786"/>
      <c r="K786"/>
    </row>
    <row r="787" spans="1:11" s="2" customFormat="1" x14ac:dyDescent="0.2">
      <c r="A787"/>
      <c r="B787" s="37"/>
      <c r="C787" s="37"/>
      <c r="D787" s="37"/>
      <c r="E787" s="36"/>
      <c r="F787" s="36"/>
      <c r="G787"/>
      <c r="H787"/>
      <c r="I787"/>
      <c r="J787"/>
      <c r="K787"/>
    </row>
    <row r="788" spans="1:11" s="2" customFormat="1" x14ac:dyDescent="0.2">
      <c r="A788"/>
      <c r="B788" s="37"/>
      <c r="C788" s="37"/>
      <c r="D788" s="37"/>
      <c r="E788" s="36"/>
      <c r="F788" s="36"/>
      <c r="G788"/>
      <c r="H788"/>
      <c r="I788"/>
      <c r="J788"/>
      <c r="K788"/>
    </row>
    <row r="789" spans="1:11" s="2" customFormat="1" x14ac:dyDescent="0.2">
      <c r="A789"/>
      <c r="B789" s="37"/>
      <c r="C789" s="37"/>
      <c r="D789" s="37"/>
      <c r="E789" s="36"/>
      <c r="F789" s="36"/>
      <c r="G789"/>
      <c r="H789"/>
      <c r="I789"/>
      <c r="J789"/>
      <c r="K789"/>
    </row>
    <row r="790" spans="1:11" s="2" customFormat="1" x14ac:dyDescent="0.2">
      <c r="A790"/>
      <c r="B790" s="37"/>
      <c r="C790" s="37"/>
      <c r="D790" s="37"/>
      <c r="E790" s="36"/>
      <c r="F790" s="36"/>
      <c r="G790"/>
      <c r="H790"/>
      <c r="I790"/>
      <c r="J790"/>
      <c r="K790"/>
    </row>
    <row r="791" spans="1:11" s="2" customFormat="1" x14ac:dyDescent="0.2">
      <c r="A791"/>
      <c r="B791" s="37"/>
      <c r="C791" s="37"/>
      <c r="D791" s="37"/>
      <c r="E791" s="36"/>
      <c r="F791" s="36"/>
      <c r="G791"/>
      <c r="H791"/>
      <c r="I791"/>
      <c r="J791"/>
      <c r="K791"/>
    </row>
    <row r="792" spans="1:11" s="2" customFormat="1" x14ac:dyDescent="0.2">
      <c r="A792"/>
      <c r="B792" s="37"/>
      <c r="C792" s="37"/>
      <c r="D792" s="37"/>
      <c r="E792" s="36"/>
      <c r="F792" s="36"/>
      <c r="G792"/>
      <c r="H792"/>
      <c r="I792"/>
      <c r="J792"/>
      <c r="K792"/>
    </row>
    <row r="793" spans="1:11" s="2" customFormat="1" x14ac:dyDescent="0.2">
      <c r="A793"/>
      <c r="B793" s="37"/>
      <c r="C793" s="37"/>
      <c r="D793" s="37"/>
      <c r="E793" s="36"/>
      <c r="F793" s="36"/>
      <c r="G793"/>
      <c r="H793"/>
      <c r="I793"/>
      <c r="J793"/>
      <c r="K793"/>
    </row>
    <row r="794" spans="1:11" s="2" customFormat="1" x14ac:dyDescent="0.2">
      <c r="A794"/>
      <c r="B794" s="37"/>
      <c r="C794" s="37"/>
      <c r="D794" s="37"/>
      <c r="E794" s="36"/>
      <c r="F794" s="36"/>
      <c r="G794"/>
      <c r="H794"/>
      <c r="I794"/>
      <c r="J794"/>
      <c r="K794"/>
    </row>
    <row r="795" spans="1:11" s="2" customFormat="1" x14ac:dyDescent="0.2">
      <c r="A795"/>
      <c r="B795" s="37"/>
      <c r="C795" s="37"/>
      <c r="D795" s="37"/>
      <c r="E795" s="36"/>
      <c r="F795" s="36"/>
      <c r="G795"/>
      <c r="H795"/>
      <c r="I795"/>
      <c r="J795"/>
      <c r="K795"/>
    </row>
    <row r="796" spans="1:11" s="2" customFormat="1" x14ac:dyDescent="0.2">
      <c r="A796"/>
      <c r="B796" s="37"/>
      <c r="C796" s="37"/>
      <c r="D796" s="37"/>
      <c r="E796" s="36"/>
      <c r="F796" s="36"/>
      <c r="G796"/>
      <c r="H796"/>
      <c r="I796"/>
      <c r="J796"/>
      <c r="K796"/>
    </row>
    <row r="797" spans="1:11" s="2" customFormat="1" x14ac:dyDescent="0.2">
      <c r="A797"/>
      <c r="B797" s="37"/>
      <c r="C797" s="37"/>
      <c r="D797" s="37"/>
      <c r="E797" s="36"/>
      <c r="F797" s="36"/>
      <c r="G797"/>
      <c r="H797"/>
      <c r="I797"/>
      <c r="J797"/>
      <c r="K797"/>
    </row>
    <row r="798" spans="1:11" s="2" customFormat="1" x14ac:dyDescent="0.2">
      <c r="A798"/>
      <c r="B798" s="37"/>
      <c r="C798" s="37"/>
      <c r="D798" s="37"/>
      <c r="E798" s="36"/>
      <c r="F798" s="36"/>
      <c r="G798"/>
      <c r="H798"/>
      <c r="I798"/>
      <c r="J798"/>
      <c r="K798"/>
    </row>
    <row r="799" spans="1:11" s="2" customFormat="1" x14ac:dyDescent="0.2">
      <c r="A799"/>
      <c r="B799" s="37"/>
      <c r="C799" s="37"/>
      <c r="D799" s="37"/>
      <c r="E799" s="36"/>
      <c r="F799" s="36"/>
      <c r="G799"/>
      <c r="H799"/>
      <c r="I799"/>
      <c r="J799"/>
      <c r="K799"/>
    </row>
    <row r="800" spans="1:11" s="2" customFormat="1" x14ac:dyDescent="0.2">
      <c r="A800"/>
      <c r="B800" s="37"/>
      <c r="C800" s="37"/>
      <c r="D800" s="37"/>
      <c r="E800" s="36"/>
      <c r="F800" s="36"/>
      <c r="G800"/>
      <c r="H800"/>
      <c r="I800"/>
      <c r="J800"/>
      <c r="K800"/>
    </row>
    <row r="801" spans="1:11" s="2" customFormat="1" x14ac:dyDescent="0.2">
      <c r="A801"/>
      <c r="B801" s="37"/>
      <c r="C801" s="37"/>
      <c r="D801" s="37"/>
      <c r="E801" s="36"/>
      <c r="F801" s="36"/>
      <c r="G801"/>
      <c r="H801"/>
      <c r="I801"/>
      <c r="J801"/>
      <c r="K801"/>
    </row>
    <row r="802" spans="1:11" s="2" customFormat="1" x14ac:dyDescent="0.2">
      <c r="A802"/>
      <c r="B802" s="37"/>
      <c r="C802" s="37"/>
      <c r="D802" s="37"/>
      <c r="E802" s="36"/>
      <c r="F802" s="36"/>
      <c r="G802"/>
      <c r="H802"/>
      <c r="I802"/>
      <c r="J802"/>
      <c r="K802"/>
    </row>
    <row r="803" spans="1:11" s="2" customFormat="1" x14ac:dyDescent="0.2">
      <c r="A803"/>
      <c r="B803" s="37"/>
      <c r="C803" s="37"/>
      <c r="D803" s="37"/>
      <c r="E803" s="36"/>
      <c r="F803" s="36"/>
      <c r="G803"/>
      <c r="H803"/>
      <c r="I803"/>
      <c r="J803"/>
      <c r="K803"/>
    </row>
    <row r="804" spans="1:11" s="2" customFormat="1" x14ac:dyDescent="0.2">
      <c r="A804"/>
      <c r="B804" s="37"/>
      <c r="C804" s="37"/>
      <c r="D804" s="37"/>
      <c r="E804" s="36"/>
      <c r="F804" s="36"/>
      <c r="G804"/>
      <c r="H804"/>
      <c r="I804"/>
      <c r="J804"/>
      <c r="K804"/>
    </row>
    <row r="805" spans="1:11" s="2" customFormat="1" x14ac:dyDescent="0.2">
      <c r="A805"/>
      <c r="B805" s="37"/>
      <c r="C805" s="37"/>
      <c r="D805" s="37"/>
      <c r="E805" s="36"/>
      <c r="F805" s="36"/>
      <c r="G805"/>
      <c r="H805"/>
      <c r="I805"/>
      <c r="J805"/>
      <c r="K805"/>
    </row>
    <row r="806" spans="1:11" s="2" customFormat="1" x14ac:dyDescent="0.2">
      <c r="A806"/>
      <c r="B806" s="37"/>
      <c r="C806" s="37"/>
      <c r="D806" s="37"/>
      <c r="E806" s="36"/>
      <c r="F806" s="36"/>
      <c r="G806"/>
      <c r="H806"/>
      <c r="I806"/>
      <c r="J806"/>
      <c r="K806"/>
    </row>
    <row r="807" spans="1:11" s="2" customFormat="1" x14ac:dyDescent="0.2">
      <c r="A807"/>
      <c r="B807" s="37"/>
      <c r="C807" s="37"/>
      <c r="D807" s="37"/>
      <c r="E807" s="36"/>
      <c r="F807" s="36"/>
      <c r="G807"/>
      <c r="H807"/>
      <c r="I807"/>
      <c r="J807"/>
      <c r="K807"/>
    </row>
    <row r="808" spans="1:11" s="2" customFormat="1" x14ac:dyDescent="0.2">
      <c r="A808"/>
      <c r="B808" s="37"/>
      <c r="C808" s="37"/>
      <c r="D808" s="37"/>
      <c r="E808" s="36"/>
      <c r="F808" s="36"/>
      <c r="G808"/>
      <c r="H808"/>
      <c r="I808"/>
      <c r="J808"/>
      <c r="K808"/>
    </row>
    <row r="809" spans="1:11" s="2" customFormat="1" x14ac:dyDescent="0.2">
      <c r="A809"/>
      <c r="B809" s="37"/>
      <c r="C809" s="37"/>
      <c r="D809" s="37"/>
      <c r="E809" s="36"/>
      <c r="F809" s="36"/>
      <c r="G809"/>
      <c r="H809"/>
      <c r="I809"/>
      <c r="J809"/>
      <c r="K809"/>
    </row>
    <row r="810" spans="1:11" s="2" customFormat="1" x14ac:dyDescent="0.2">
      <c r="A810"/>
      <c r="B810" s="37"/>
      <c r="C810" s="37"/>
      <c r="D810" s="37"/>
      <c r="E810" s="36"/>
      <c r="F810" s="36"/>
      <c r="G810"/>
      <c r="H810"/>
      <c r="I810"/>
      <c r="J810"/>
      <c r="K810"/>
    </row>
    <row r="811" spans="1:11" s="2" customFormat="1" x14ac:dyDescent="0.2">
      <c r="A811"/>
      <c r="B811" s="37"/>
      <c r="C811" s="37"/>
      <c r="D811" s="37"/>
      <c r="E811" s="36"/>
      <c r="F811" s="36"/>
      <c r="G811"/>
      <c r="H811"/>
      <c r="I811"/>
      <c r="J811"/>
      <c r="K811"/>
    </row>
    <row r="812" spans="1:11" s="2" customFormat="1" x14ac:dyDescent="0.2">
      <c r="A812"/>
      <c r="B812" s="37"/>
      <c r="C812" s="37"/>
      <c r="D812" s="37"/>
      <c r="E812" s="36"/>
      <c r="F812" s="36"/>
      <c r="G812"/>
      <c r="H812"/>
      <c r="I812"/>
      <c r="J812"/>
      <c r="K812"/>
    </row>
    <row r="813" spans="1:11" s="2" customFormat="1" x14ac:dyDescent="0.2">
      <c r="A813"/>
      <c r="B813" s="37"/>
      <c r="C813" s="37"/>
      <c r="D813" s="37"/>
      <c r="E813" s="36"/>
      <c r="F813" s="36"/>
      <c r="G813"/>
      <c r="H813"/>
      <c r="I813"/>
      <c r="J813"/>
      <c r="K813"/>
    </row>
    <row r="814" spans="1:11" s="2" customFormat="1" x14ac:dyDescent="0.2">
      <c r="A814"/>
      <c r="B814" s="37"/>
      <c r="C814" s="37"/>
      <c r="D814" s="37"/>
      <c r="E814" s="36"/>
      <c r="F814" s="36"/>
      <c r="G814"/>
      <c r="H814"/>
      <c r="I814"/>
      <c r="J814"/>
      <c r="K814"/>
    </row>
    <row r="815" spans="1:11" s="2" customFormat="1" x14ac:dyDescent="0.2">
      <c r="A815"/>
      <c r="B815" s="37"/>
      <c r="C815" s="37"/>
      <c r="D815" s="37"/>
      <c r="E815" s="36"/>
      <c r="F815" s="36"/>
      <c r="G815"/>
      <c r="H815"/>
      <c r="I815"/>
      <c r="J815"/>
      <c r="K815"/>
    </row>
    <row r="816" spans="1:11" s="2" customFormat="1" x14ac:dyDescent="0.2">
      <c r="A816"/>
      <c r="B816" s="37"/>
      <c r="C816" s="37"/>
      <c r="D816" s="37"/>
      <c r="E816" s="36"/>
      <c r="F816" s="36"/>
      <c r="G816"/>
      <c r="H816"/>
      <c r="I816"/>
      <c r="J816"/>
      <c r="K816"/>
    </row>
    <row r="817" spans="1:11" s="2" customFormat="1" x14ac:dyDescent="0.2">
      <c r="A817"/>
      <c r="B817" s="37"/>
      <c r="C817" s="37"/>
      <c r="D817" s="37"/>
      <c r="E817" s="36"/>
      <c r="F817" s="36"/>
      <c r="G817"/>
      <c r="H817"/>
      <c r="I817"/>
      <c r="J817"/>
      <c r="K817"/>
    </row>
    <row r="818" spans="1:11" s="2" customFormat="1" x14ac:dyDescent="0.2">
      <c r="A818"/>
      <c r="B818" s="37"/>
      <c r="C818" s="37"/>
      <c r="D818" s="37"/>
      <c r="E818" s="36"/>
      <c r="F818" s="36"/>
      <c r="G818"/>
      <c r="H818"/>
      <c r="I818"/>
      <c r="J818"/>
      <c r="K818"/>
    </row>
    <row r="819" spans="1:11" s="2" customFormat="1" x14ac:dyDescent="0.2">
      <c r="A819"/>
      <c r="B819" s="37"/>
      <c r="C819" s="37"/>
      <c r="D819" s="37"/>
      <c r="E819" s="36"/>
      <c r="F819" s="36"/>
      <c r="G819"/>
      <c r="H819"/>
      <c r="I819"/>
      <c r="J819"/>
      <c r="K819"/>
    </row>
    <row r="820" spans="1:11" s="2" customFormat="1" x14ac:dyDescent="0.2">
      <c r="A820"/>
      <c r="B820" s="37"/>
      <c r="C820" s="37"/>
      <c r="D820" s="37"/>
      <c r="E820" s="36"/>
      <c r="F820" s="36"/>
      <c r="G820"/>
      <c r="H820"/>
      <c r="I820"/>
      <c r="J820"/>
      <c r="K820"/>
    </row>
    <row r="821" spans="1:11" s="2" customFormat="1" x14ac:dyDescent="0.2">
      <c r="A821"/>
      <c r="B821" s="37"/>
      <c r="C821" s="37"/>
      <c r="D821" s="37"/>
      <c r="E821" s="36"/>
      <c r="F821" s="36"/>
      <c r="G821"/>
      <c r="H821"/>
      <c r="I821"/>
      <c r="J821"/>
      <c r="K821"/>
    </row>
    <row r="822" spans="1:11" s="2" customFormat="1" x14ac:dyDescent="0.2">
      <c r="A822"/>
      <c r="B822" s="37"/>
      <c r="C822" s="37"/>
      <c r="D822" s="37"/>
      <c r="E822" s="36"/>
      <c r="F822" s="36"/>
      <c r="G822"/>
      <c r="H822"/>
      <c r="I822"/>
      <c r="J822"/>
      <c r="K822"/>
    </row>
    <row r="823" spans="1:11" s="2" customFormat="1" x14ac:dyDescent="0.2">
      <c r="A823"/>
      <c r="B823" s="37"/>
      <c r="C823" s="37"/>
      <c r="D823" s="37"/>
      <c r="E823" s="36"/>
      <c r="F823" s="36"/>
      <c r="G823"/>
      <c r="H823"/>
      <c r="I823"/>
      <c r="J823"/>
      <c r="K823"/>
    </row>
    <row r="824" spans="1:11" s="2" customFormat="1" x14ac:dyDescent="0.2">
      <c r="A824"/>
      <c r="B824" s="37"/>
      <c r="C824" s="37"/>
      <c r="D824" s="37"/>
      <c r="E824" s="36"/>
      <c r="F824" s="36"/>
      <c r="G824"/>
      <c r="H824"/>
      <c r="I824"/>
      <c r="J824"/>
      <c r="K824"/>
    </row>
    <row r="825" spans="1:11" s="2" customFormat="1" x14ac:dyDescent="0.2">
      <c r="A825"/>
      <c r="B825" s="37"/>
      <c r="C825" s="37"/>
      <c r="D825" s="37"/>
      <c r="E825" s="36"/>
      <c r="F825" s="36"/>
      <c r="G825"/>
      <c r="H825"/>
      <c r="I825"/>
      <c r="J825"/>
      <c r="K825"/>
    </row>
    <row r="826" spans="1:11" s="2" customFormat="1" x14ac:dyDescent="0.2">
      <c r="A826"/>
      <c r="B826" s="37"/>
      <c r="C826" s="37"/>
      <c r="D826" s="37"/>
      <c r="E826" s="36"/>
      <c r="F826" s="36"/>
      <c r="G826"/>
      <c r="H826"/>
      <c r="I826"/>
      <c r="J826"/>
      <c r="K826"/>
    </row>
    <row r="827" spans="1:11" s="2" customFormat="1" x14ac:dyDescent="0.2">
      <c r="A827"/>
      <c r="B827" s="37"/>
      <c r="C827" s="37"/>
      <c r="D827" s="37"/>
      <c r="E827" s="36"/>
      <c r="F827" s="36"/>
      <c r="G827"/>
      <c r="H827"/>
      <c r="I827"/>
      <c r="J827"/>
      <c r="K827"/>
    </row>
    <row r="828" spans="1:11" s="2" customFormat="1" x14ac:dyDescent="0.2">
      <c r="A828"/>
      <c r="B828" s="37"/>
      <c r="C828" s="37"/>
      <c r="D828" s="37"/>
      <c r="E828" s="36"/>
      <c r="F828" s="36"/>
      <c r="G828"/>
      <c r="H828"/>
      <c r="I828"/>
      <c r="J828"/>
      <c r="K828"/>
    </row>
    <row r="829" spans="1:11" s="2" customFormat="1" x14ac:dyDescent="0.2">
      <c r="A829"/>
      <c r="B829" s="37"/>
      <c r="C829" s="37"/>
      <c r="D829" s="37"/>
      <c r="E829" s="36"/>
      <c r="F829" s="36"/>
      <c r="G829"/>
      <c r="H829"/>
      <c r="I829"/>
      <c r="J829"/>
      <c r="K829"/>
    </row>
    <row r="830" spans="1:11" s="2" customFormat="1" x14ac:dyDescent="0.2">
      <c r="A830"/>
      <c r="B830" s="37"/>
      <c r="C830" s="37"/>
      <c r="D830" s="37"/>
      <c r="E830" s="36"/>
      <c r="F830" s="36"/>
      <c r="G830"/>
      <c r="H830"/>
      <c r="I830"/>
      <c r="J830"/>
      <c r="K830"/>
    </row>
    <row r="831" spans="1:11" s="2" customFormat="1" x14ac:dyDescent="0.2">
      <c r="A831"/>
      <c r="B831" s="37"/>
      <c r="C831" s="37"/>
      <c r="D831" s="37"/>
      <c r="E831" s="36"/>
      <c r="F831" s="36"/>
      <c r="G831"/>
      <c r="H831"/>
      <c r="I831"/>
      <c r="J831"/>
      <c r="K831"/>
    </row>
    <row r="832" spans="1:11" s="2" customFormat="1" x14ac:dyDescent="0.2">
      <c r="A832"/>
      <c r="B832" s="37"/>
      <c r="C832" s="37"/>
      <c r="D832" s="37"/>
      <c r="E832" s="36"/>
      <c r="F832" s="36"/>
      <c r="G832"/>
      <c r="H832"/>
      <c r="I832"/>
      <c r="J832"/>
      <c r="K832"/>
    </row>
    <row r="833" spans="1:11" s="2" customFormat="1" x14ac:dyDescent="0.2">
      <c r="A833"/>
      <c r="B833" s="37"/>
      <c r="C833" s="37"/>
      <c r="D833" s="37"/>
      <c r="E833" s="36"/>
      <c r="F833" s="36"/>
      <c r="G833"/>
      <c r="H833"/>
      <c r="I833"/>
      <c r="J833"/>
      <c r="K833"/>
    </row>
    <row r="834" spans="1:11" s="2" customFormat="1" x14ac:dyDescent="0.2">
      <c r="A834"/>
      <c r="B834" s="37"/>
      <c r="C834" s="37"/>
      <c r="D834" s="37"/>
      <c r="E834" s="36"/>
      <c r="F834" s="36"/>
      <c r="G834"/>
      <c r="H834"/>
      <c r="I834"/>
      <c r="J834"/>
      <c r="K834"/>
    </row>
    <row r="835" spans="1:11" s="2" customFormat="1" x14ac:dyDescent="0.2">
      <c r="A835"/>
      <c r="B835" s="37"/>
      <c r="C835" s="37"/>
      <c r="D835" s="37"/>
      <c r="E835" s="36"/>
      <c r="F835" s="36"/>
      <c r="G835"/>
      <c r="H835"/>
      <c r="I835"/>
      <c r="J835"/>
      <c r="K835"/>
    </row>
    <row r="836" spans="1:11" s="2" customFormat="1" x14ac:dyDescent="0.2">
      <c r="A836"/>
      <c r="B836" s="37"/>
      <c r="C836" s="37"/>
      <c r="D836" s="37"/>
      <c r="E836" s="36"/>
      <c r="F836" s="36"/>
      <c r="G836"/>
      <c r="H836"/>
      <c r="I836"/>
      <c r="J836"/>
      <c r="K836"/>
    </row>
    <row r="837" spans="1:11" s="2" customFormat="1" x14ac:dyDescent="0.2">
      <c r="A837"/>
      <c r="B837" s="37"/>
      <c r="C837" s="37"/>
      <c r="D837" s="37"/>
      <c r="E837" s="36"/>
      <c r="F837" s="36"/>
      <c r="G837"/>
      <c r="H837"/>
      <c r="I837"/>
      <c r="J837"/>
      <c r="K837"/>
    </row>
    <row r="838" spans="1:11" s="2" customFormat="1" x14ac:dyDescent="0.2">
      <c r="A838"/>
      <c r="B838" s="37"/>
      <c r="C838" s="37"/>
      <c r="D838" s="37"/>
      <c r="E838" s="36"/>
      <c r="F838" s="36"/>
      <c r="G838"/>
      <c r="H838"/>
      <c r="I838"/>
      <c r="J838"/>
      <c r="K838"/>
    </row>
    <row r="839" spans="1:11" s="2" customFormat="1" x14ac:dyDescent="0.2">
      <c r="A839"/>
      <c r="B839" s="37"/>
      <c r="C839" s="37"/>
      <c r="D839" s="37"/>
      <c r="E839" s="36"/>
      <c r="F839" s="36"/>
      <c r="G839"/>
      <c r="H839"/>
      <c r="I839"/>
      <c r="J839"/>
      <c r="K839"/>
    </row>
    <row r="840" spans="1:11" s="2" customFormat="1" x14ac:dyDescent="0.2">
      <c r="A840"/>
      <c r="B840" s="37"/>
      <c r="C840" s="37"/>
      <c r="D840" s="37"/>
      <c r="E840" s="36"/>
      <c r="F840" s="36"/>
      <c r="G840"/>
      <c r="H840"/>
      <c r="I840"/>
      <c r="J840"/>
      <c r="K840"/>
    </row>
    <row r="841" spans="1:11" s="2" customFormat="1" x14ac:dyDescent="0.2">
      <c r="A841"/>
      <c r="B841" s="37"/>
      <c r="C841" s="37"/>
      <c r="D841" s="37"/>
      <c r="E841" s="36"/>
      <c r="F841" s="36"/>
      <c r="G841"/>
      <c r="H841"/>
      <c r="I841"/>
      <c r="J841"/>
      <c r="K841"/>
    </row>
    <row r="842" spans="1:11" s="2" customFormat="1" x14ac:dyDescent="0.2">
      <c r="A842"/>
      <c r="B842" s="37"/>
      <c r="C842" s="37"/>
      <c r="D842" s="37"/>
      <c r="E842" s="36"/>
      <c r="F842" s="36"/>
      <c r="G842"/>
      <c r="H842"/>
      <c r="I842"/>
      <c r="J842"/>
      <c r="K842"/>
    </row>
    <row r="843" spans="1:11" s="2" customFormat="1" x14ac:dyDescent="0.2">
      <c r="A843"/>
      <c r="B843" s="37"/>
      <c r="C843" s="37"/>
      <c r="D843" s="37"/>
      <c r="E843" s="36"/>
      <c r="F843" s="36"/>
      <c r="G843"/>
      <c r="H843"/>
      <c r="I843"/>
      <c r="J843"/>
      <c r="K843"/>
    </row>
    <row r="844" spans="1:11" s="2" customFormat="1" x14ac:dyDescent="0.2">
      <c r="A844"/>
      <c r="B844" s="37"/>
      <c r="C844" s="37"/>
      <c r="D844" s="37"/>
      <c r="E844" s="36"/>
      <c r="F844" s="36"/>
      <c r="G844"/>
      <c r="H844"/>
      <c r="I844"/>
      <c r="J844"/>
      <c r="K844"/>
    </row>
    <row r="845" spans="1:11" s="2" customFormat="1" x14ac:dyDescent="0.2">
      <c r="A845"/>
      <c r="B845" s="37"/>
      <c r="C845" s="37"/>
      <c r="D845" s="37"/>
      <c r="E845" s="36"/>
      <c r="F845" s="36"/>
      <c r="G845"/>
      <c r="H845"/>
      <c r="I845"/>
      <c r="J845"/>
      <c r="K845"/>
    </row>
    <row r="846" spans="1:11" s="2" customFormat="1" x14ac:dyDescent="0.2">
      <c r="A846"/>
      <c r="B846" s="37"/>
      <c r="C846" s="37"/>
      <c r="D846" s="37"/>
      <c r="E846" s="36"/>
      <c r="F846" s="36"/>
      <c r="G846"/>
      <c r="H846"/>
      <c r="I846"/>
      <c r="J846"/>
      <c r="K846"/>
    </row>
    <row r="847" spans="1:11" s="2" customFormat="1" x14ac:dyDescent="0.2">
      <c r="A847"/>
      <c r="B847" s="37"/>
      <c r="C847" s="37"/>
      <c r="D847" s="37"/>
      <c r="E847" s="36"/>
      <c r="F847" s="36"/>
      <c r="G847"/>
      <c r="H847"/>
      <c r="I847"/>
      <c r="J847"/>
      <c r="K847"/>
    </row>
    <row r="848" spans="1:11" s="2" customFormat="1" x14ac:dyDescent="0.2">
      <c r="A848"/>
      <c r="B848" s="37"/>
      <c r="C848" s="37"/>
      <c r="D848" s="37"/>
      <c r="E848" s="36"/>
      <c r="F848" s="36"/>
      <c r="G848"/>
      <c r="H848"/>
      <c r="I848"/>
      <c r="J848"/>
      <c r="K848"/>
    </row>
    <row r="849" spans="1:11" s="2" customFormat="1" x14ac:dyDescent="0.2">
      <c r="A849"/>
      <c r="B849" s="37"/>
      <c r="C849" s="37"/>
      <c r="D849" s="37"/>
      <c r="E849" s="36"/>
      <c r="F849" s="36"/>
      <c r="G849"/>
      <c r="H849"/>
      <c r="I849"/>
      <c r="J849"/>
      <c r="K849"/>
    </row>
    <row r="850" spans="1:11" s="2" customFormat="1" x14ac:dyDescent="0.2">
      <c r="A850"/>
      <c r="B850" s="37"/>
      <c r="C850" s="37"/>
      <c r="D850" s="37"/>
      <c r="E850" s="36"/>
      <c r="F850" s="36"/>
      <c r="G850"/>
      <c r="H850"/>
      <c r="I850"/>
      <c r="J850"/>
      <c r="K850"/>
    </row>
    <row r="851" spans="1:11" s="2" customFormat="1" x14ac:dyDescent="0.2">
      <c r="A851"/>
      <c r="B851" s="37"/>
      <c r="C851" s="37"/>
      <c r="D851" s="37"/>
      <c r="E851" s="36"/>
      <c r="F851" s="36"/>
      <c r="G851"/>
      <c r="H851"/>
      <c r="I851"/>
      <c r="J851"/>
      <c r="K851"/>
    </row>
    <row r="852" spans="1:11" s="2" customFormat="1" x14ac:dyDescent="0.2">
      <c r="A852"/>
      <c r="B852" s="37"/>
      <c r="C852" s="37"/>
      <c r="D852" s="37"/>
      <c r="E852" s="36"/>
      <c r="F852" s="36"/>
      <c r="G852"/>
      <c r="H852"/>
      <c r="I852"/>
      <c r="J852"/>
      <c r="K852"/>
    </row>
    <row r="853" spans="1:11" s="2" customFormat="1" x14ac:dyDescent="0.2">
      <c r="A853"/>
      <c r="B853" s="37"/>
      <c r="C853" s="37"/>
      <c r="D853" s="37"/>
      <c r="E853" s="36"/>
      <c r="F853" s="36"/>
      <c r="G853"/>
      <c r="H853"/>
      <c r="I853"/>
      <c r="J853"/>
      <c r="K853"/>
    </row>
    <row r="854" spans="1:11" s="2" customFormat="1" x14ac:dyDescent="0.2">
      <c r="A854"/>
      <c r="B854" s="37"/>
      <c r="C854" s="37"/>
      <c r="D854" s="37"/>
      <c r="E854" s="36"/>
      <c r="F854" s="36"/>
      <c r="G854"/>
      <c r="H854"/>
      <c r="I854"/>
      <c r="J854"/>
      <c r="K854"/>
    </row>
    <row r="855" spans="1:11" s="2" customFormat="1" x14ac:dyDescent="0.2">
      <c r="A855"/>
      <c r="B855" s="37"/>
      <c r="C855" s="37"/>
      <c r="D855" s="37"/>
      <c r="E855" s="36"/>
      <c r="F855" s="36"/>
      <c r="G855"/>
      <c r="H855"/>
      <c r="I855"/>
      <c r="J855"/>
      <c r="K855"/>
    </row>
    <row r="856" spans="1:11" s="2" customFormat="1" x14ac:dyDescent="0.2">
      <c r="A856"/>
      <c r="B856" s="37"/>
      <c r="C856" s="37"/>
      <c r="D856" s="37"/>
      <c r="E856" s="36"/>
      <c r="F856" s="36"/>
      <c r="G856"/>
      <c r="H856"/>
      <c r="I856"/>
      <c r="J856"/>
      <c r="K856"/>
    </row>
    <row r="857" spans="1:11" s="2" customFormat="1" x14ac:dyDescent="0.2">
      <c r="A857"/>
      <c r="B857" s="37"/>
      <c r="C857" s="37"/>
      <c r="D857" s="37"/>
      <c r="E857" s="36"/>
      <c r="F857" s="36"/>
      <c r="G857"/>
      <c r="H857"/>
      <c r="I857"/>
      <c r="J857"/>
      <c r="K857"/>
    </row>
    <row r="858" spans="1:11" s="2" customFormat="1" x14ac:dyDescent="0.2">
      <c r="A858"/>
      <c r="B858" s="37"/>
      <c r="C858" s="37"/>
      <c r="D858" s="37"/>
      <c r="E858" s="36"/>
      <c r="F858" s="36"/>
      <c r="G858"/>
      <c r="H858"/>
      <c r="I858"/>
      <c r="J858"/>
      <c r="K858"/>
    </row>
    <row r="859" spans="1:11" s="2" customFormat="1" x14ac:dyDescent="0.2">
      <c r="A859"/>
      <c r="B859" s="37"/>
      <c r="C859" s="37"/>
      <c r="D859" s="37"/>
      <c r="E859" s="36"/>
      <c r="F859" s="36"/>
      <c r="G859"/>
      <c r="H859"/>
      <c r="I859"/>
      <c r="J859"/>
      <c r="K859"/>
    </row>
    <row r="860" spans="1:11" s="2" customFormat="1" x14ac:dyDescent="0.2">
      <c r="A860"/>
      <c r="B860" s="37"/>
      <c r="C860" s="37"/>
      <c r="D860" s="37"/>
      <c r="E860" s="36"/>
      <c r="F860" s="36"/>
      <c r="G860"/>
      <c r="H860"/>
      <c r="I860"/>
      <c r="J860"/>
      <c r="K860"/>
    </row>
    <row r="861" spans="1:11" s="2" customFormat="1" x14ac:dyDescent="0.2">
      <c r="A861"/>
      <c r="B861" s="37"/>
      <c r="C861" s="37"/>
      <c r="D861" s="37"/>
      <c r="E861" s="36"/>
      <c r="F861" s="36"/>
      <c r="G861"/>
      <c r="H861"/>
      <c r="I861"/>
      <c r="J861"/>
      <c r="K861"/>
    </row>
    <row r="862" spans="1:11" s="2" customFormat="1" x14ac:dyDescent="0.2">
      <c r="A862"/>
      <c r="B862" s="37"/>
      <c r="C862" s="37"/>
      <c r="D862" s="37"/>
      <c r="E862" s="36"/>
      <c r="F862" s="36"/>
      <c r="G862"/>
      <c r="H862"/>
      <c r="I862"/>
      <c r="J862"/>
      <c r="K862"/>
    </row>
    <row r="863" spans="1:11" s="2" customFormat="1" x14ac:dyDescent="0.2">
      <c r="A863"/>
      <c r="B863" s="37"/>
      <c r="C863" s="37"/>
      <c r="D863" s="37"/>
      <c r="E863" s="36"/>
      <c r="F863" s="36"/>
      <c r="G863"/>
      <c r="H863"/>
      <c r="I863"/>
      <c r="J863"/>
      <c r="K863"/>
    </row>
    <row r="864" spans="1:11" s="2" customFormat="1" x14ac:dyDescent="0.2">
      <c r="A864"/>
      <c r="B864" s="37"/>
      <c r="C864" s="37"/>
      <c r="D864" s="37"/>
      <c r="E864" s="36"/>
      <c r="F864" s="36"/>
      <c r="G864"/>
      <c r="H864"/>
      <c r="I864"/>
      <c r="J864"/>
      <c r="K864"/>
    </row>
    <row r="865" spans="1:11" s="2" customFormat="1" x14ac:dyDescent="0.2">
      <c r="A865"/>
      <c r="B865" s="37"/>
      <c r="C865" s="37"/>
      <c r="D865" s="37"/>
      <c r="E865" s="36"/>
      <c r="F865" s="36"/>
      <c r="G865"/>
      <c r="H865"/>
      <c r="I865"/>
      <c r="J865"/>
      <c r="K865"/>
    </row>
    <row r="866" spans="1:11" s="2" customFormat="1" x14ac:dyDescent="0.2">
      <c r="A866"/>
      <c r="B866" s="37"/>
      <c r="C866" s="37"/>
      <c r="D866" s="37"/>
      <c r="E866" s="36"/>
      <c r="F866" s="36"/>
      <c r="G866"/>
      <c r="H866"/>
      <c r="I866"/>
      <c r="J866"/>
      <c r="K866"/>
    </row>
    <row r="867" spans="1:11" s="2" customFormat="1" x14ac:dyDescent="0.2">
      <c r="A867"/>
      <c r="B867" s="37"/>
      <c r="C867" s="37"/>
      <c r="D867" s="37"/>
      <c r="E867" s="36"/>
      <c r="F867" s="36"/>
      <c r="G867"/>
      <c r="H867"/>
      <c r="I867"/>
      <c r="J867"/>
      <c r="K867"/>
    </row>
    <row r="868" spans="1:11" s="2" customFormat="1" x14ac:dyDescent="0.2">
      <c r="A868"/>
      <c r="B868" s="37"/>
      <c r="C868" s="37"/>
      <c r="D868" s="37"/>
      <c r="E868" s="36"/>
      <c r="F868" s="36"/>
      <c r="G868"/>
      <c r="H868"/>
      <c r="I868"/>
      <c r="J868"/>
      <c r="K868"/>
    </row>
    <row r="869" spans="1:11" s="2" customFormat="1" x14ac:dyDescent="0.2">
      <c r="A869"/>
      <c r="B869" s="37"/>
      <c r="C869" s="37"/>
      <c r="D869" s="37"/>
      <c r="E869" s="36"/>
      <c r="F869" s="36"/>
      <c r="G869"/>
      <c r="H869"/>
      <c r="I869"/>
      <c r="J869"/>
      <c r="K869"/>
    </row>
    <row r="870" spans="1:11" s="2" customFormat="1" x14ac:dyDescent="0.2">
      <c r="A870"/>
      <c r="B870" s="37"/>
      <c r="C870" s="37"/>
      <c r="D870" s="37"/>
      <c r="E870" s="36"/>
      <c r="F870" s="36"/>
      <c r="G870"/>
      <c r="H870"/>
      <c r="I870"/>
      <c r="J870"/>
      <c r="K870"/>
    </row>
    <row r="871" spans="1:11" s="2" customFormat="1" x14ac:dyDescent="0.2">
      <c r="A871"/>
      <c r="B871" s="37"/>
      <c r="C871" s="37"/>
      <c r="D871" s="37"/>
      <c r="E871" s="36"/>
      <c r="F871" s="36"/>
      <c r="G871"/>
      <c r="H871"/>
      <c r="I871"/>
      <c r="J871"/>
      <c r="K871"/>
    </row>
    <row r="872" spans="1:11" s="2" customFormat="1" x14ac:dyDescent="0.2">
      <c r="A872"/>
      <c r="B872" s="37"/>
      <c r="C872" s="37"/>
      <c r="D872" s="37"/>
      <c r="E872" s="36"/>
      <c r="F872" s="36"/>
      <c r="G872"/>
      <c r="H872"/>
      <c r="I872"/>
      <c r="J872"/>
      <c r="K872"/>
    </row>
    <row r="873" spans="1:11" s="2" customFormat="1" x14ac:dyDescent="0.2">
      <c r="A873"/>
      <c r="B873" s="37"/>
      <c r="C873" s="37"/>
      <c r="D873" s="37"/>
      <c r="E873" s="36"/>
      <c r="F873" s="36"/>
      <c r="G873"/>
      <c r="H873"/>
      <c r="I873"/>
      <c r="J873"/>
      <c r="K873"/>
    </row>
    <row r="874" spans="1:11" s="2" customFormat="1" x14ac:dyDescent="0.2">
      <c r="A874"/>
      <c r="B874" s="37"/>
      <c r="C874" s="37"/>
      <c r="D874" s="37"/>
      <c r="E874" s="36"/>
      <c r="F874" s="36"/>
      <c r="G874"/>
      <c r="H874"/>
      <c r="I874"/>
      <c r="J874"/>
      <c r="K874"/>
    </row>
    <row r="875" spans="1:11" s="2" customFormat="1" x14ac:dyDescent="0.2">
      <c r="A875"/>
      <c r="B875" s="37"/>
      <c r="C875" s="37"/>
      <c r="D875" s="37"/>
      <c r="E875" s="36"/>
      <c r="F875" s="36"/>
      <c r="G875"/>
      <c r="H875"/>
      <c r="I875"/>
      <c r="J875"/>
      <c r="K875"/>
    </row>
    <row r="876" spans="1:11" s="2" customFormat="1" x14ac:dyDescent="0.2">
      <c r="A876"/>
      <c r="B876" s="37"/>
      <c r="C876" s="37"/>
      <c r="D876" s="37"/>
      <c r="E876" s="36"/>
      <c r="F876" s="36"/>
      <c r="G876"/>
      <c r="H876"/>
      <c r="I876"/>
      <c r="J876"/>
      <c r="K876"/>
    </row>
    <row r="877" spans="1:11" s="2" customFormat="1" x14ac:dyDescent="0.2">
      <c r="A877"/>
      <c r="B877" s="37"/>
      <c r="C877" s="37"/>
      <c r="D877" s="37"/>
      <c r="E877" s="36"/>
      <c r="F877" s="36"/>
      <c r="G877"/>
      <c r="H877"/>
      <c r="I877"/>
      <c r="J877"/>
      <c r="K877"/>
    </row>
    <row r="878" spans="1:11" s="2" customFormat="1" x14ac:dyDescent="0.2">
      <c r="A878"/>
      <c r="B878" s="37"/>
      <c r="C878" s="37"/>
      <c r="D878" s="37"/>
      <c r="E878" s="36"/>
      <c r="F878" s="36"/>
      <c r="G878"/>
      <c r="H878"/>
      <c r="I878"/>
      <c r="J878"/>
      <c r="K878"/>
    </row>
    <row r="879" spans="1:11" s="2" customFormat="1" x14ac:dyDescent="0.2">
      <c r="A879"/>
      <c r="B879" s="37"/>
      <c r="C879" s="37"/>
      <c r="D879" s="37"/>
      <c r="E879" s="36"/>
      <c r="F879" s="36"/>
      <c r="G879"/>
      <c r="H879"/>
      <c r="I879"/>
      <c r="J879"/>
      <c r="K879"/>
    </row>
    <row r="880" spans="1:11" s="2" customFormat="1" x14ac:dyDescent="0.2">
      <c r="A880"/>
      <c r="B880" s="37"/>
      <c r="C880" s="37"/>
      <c r="D880" s="37"/>
      <c r="E880" s="36"/>
      <c r="F880" s="36"/>
      <c r="G880"/>
      <c r="H880"/>
      <c r="I880"/>
      <c r="J880"/>
      <c r="K880"/>
    </row>
    <row r="881" spans="1:11" s="2" customFormat="1" x14ac:dyDescent="0.2">
      <c r="A881"/>
      <c r="B881" s="37"/>
      <c r="C881" s="37"/>
      <c r="D881" s="37"/>
      <c r="E881" s="36"/>
      <c r="F881" s="36"/>
      <c r="G881"/>
      <c r="H881"/>
      <c r="I881"/>
      <c r="J881"/>
      <c r="K881"/>
    </row>
    <row r="882" spans="1:11" s="2" customFormat="1" x14ac:dyDescent="0.2">
      <c r="A882"/>
      <c r="B882" s="37"/>
      <c r="C882" s="37"/>
      <c r="D882" s="37"/>
      <c r="E882" s="36"/>
      <c r="F882" s="36"/>
      <c r="G882"/>
      <c r="H882"/>
      <c r="I882"/>
      <c r="J882"/>
      <c r="K882"/>
    </row>
    <row r="883" spans="1:11" s="2" customFormat="1" x14ac:dyDescent="0.2">
      <c r="A883"/>
      <c r="B883" s="37"/>
      <c r="C883" s="37"/>
      <c r="D883" s="37"/>
      <c r="E883" s="36"/>
      <c r="F883" s="36"/>
      <c r="G883"/>
      <c r="H883"/>
      <c r="I883"/>
      <c r="J883"/>
      <c r="K883"/>
    </row>
    <row r="884" spans="1:11" s="2" customFormat="1" x14ac:dyDescent="0.2">
      <c r="A884"/>
      <c r="B884" s="37"/>
      <c r="C884" s="37"/>
      <c r="D884" s="37"/>
      <c r="E884" s="36"/>
      <c r="F884" s="36"/>
      <c r="G884"/>
      <c r="H884"/>
      <c r="I884"/>
      <c r="J884"/>
      <c r="K884"/>
    </row>
    <row r="885" spans="1:11" s="2" customFormat="1" x14ac:dyDescent="0.2">
      <c r="A885"/>
      <c r="B885" s="37"/>
      <c r="C885" s="37"/>
      <c r="D885" s="37"/>
      <c r="E885" s="36"/>
      <c r="F885" s="36"/>
      <c r="G885"/>
      <c r="H885"/>
      <c r="I885"/>
      <c r="J885"/>
      <c r="K885"/>
    </row>
    <row r="886" spans="1:11" s="2" customFormat="1" x14ac:dyDescent="0.2">
      <c r="A886"/>
      <c r="B886" s="37"/>
      <c r="C886" s="37"/>
      <c r="D886" s="37"/>
      <c r="E886" s="36"/>
      <c r="F886" s="36"/>
      <c r="G886"/>
      <c r="H886"/>
      <c r="I886"/>
      <c r="J886"/>
      <c r="K886"/>
    </row>
    <row r="887" spans="1:11" s="2" customFormat="1" x14ac:dyDescent="0.2">
      <c r="A887"/>
      <c r="B887" s="37"/>
      <c r="C887" s="37"/>
      <c r="D887" s="37"/>
      <c r="E887" s="36"/>
      <c r="F887" s="36"/>
      <c r="G887"/>
      <c r="H887"/>
      <c r="I887"/>
      <c r="J887"/>
      <c r="K887"/>
    </row>
    <row r="888" spans="1:11" s="2" customFormat="1" x14ac:dyDescent="0.2">
      <c r="A888"/>
      <c r="B888" s="37"/>
      <c r="C888" s="37"/>
      <c r="D888" s="37"/>
      <c r="E888" s="36"/>
      <c r="F888" s="36"/>
      <c r="G888"/>
      <c r="H888"/>
      <c r="I888"/>
      <c r="J888"/>
      <c r="K888"/>
    </row>
    <row r="889" spans="1:11" s="2" customFormat="1" x14ac:dyDescent="0.2">
      <c r="A889"/>
      <c r="B889" s="37"/>
      <c r="C889" s="37"/>
      <c r="D889" s="37"/>
      <c r="E889" s="36"/>
      <c r="F889" s="36"/>
      <c r="G889"/>
      <c r="H889"/>
      <c r="I889"/>
      <c r="J889"/>
      <c r="K889"/>
    </row>
    <row r="890" spans="1:11" s="2" customFormat="1" x14ac:dyDescent="0.2">
      <c r="A890"/>
      <c r="B890" s="37"/>
      <c r="C890" s="37"/>
      <c r="D890" s="37"/>
      <c r="E890" s="36"/>
      <c r="F890" s="36"/>
      <c r="G890"/>
      <c r="H890"/>
      <c r="I890"/>
      <c r="J890"/>
      <c r="K890"/>
    </row>
    <row r="891" spans="1:11" s="2" customFormat="1" x14ac:dyDescent="0.2">
      <c r="A891"/>
      <c r="B891" s="37"/>
      <c r="C891" s="37"/>
      <c r="D891" s="37"/>
      <c r="E891" s="36"/>
      <c r="F891" s="36"/>
      <c r="G891"/>
      <c r="H891"/>
      <c r="I891"/>
      <c r="J891"/>
      <c r="K891"/>
    </row>
    <row r="892" spans="1:11" s="2" customFormat="1" x14ac:dyDescent="0.2">
      <c r="A892"/>
      <c r="B892" s="37"/>
      <c r="C892" s="37"/>
      <c r="D892" s="37"/>
      <c r="E892" s="36"/>
      <c r="F892" s="36"/>
      <c r="G892"/>
      <c r="H892"/>
      <c r="I892"/>
      <c r="J892"/>
      <c r="K892"/>
    </row>
    <row r="893" spans="1:11" s="2" customFormat="1" x14ac:dyDescent="0.2">
      <c r="A893"/>
      <c r="B893" s="37"/>
      <c r="C893" s="37"/>
      <c r="D893" s="37"/>
      <c r="E893" s="36"/>
      <c r="F893" s="36"/>
      <c r="G893"/>
      <c r="H893"/>
      <c r="I893"/>
      <c r="J893"/>
      <c r="K893"/>
    </row>
    <row r="894" spans="1:11" s="2" customFormat="1" x14ac:dyDescent="0.2">
      <c r="A894"/>
      <c r="B894" s="37"/>
      <c r="C894" s="37"/>
      <c r="D894" s="37"/>
      <c r="E894" s="36"/>
      <c r="F894" s="36"/>
      <c r="G894"/>
      <c r="H894"/>
      <c r="I894"/>
      <c r="J894"/>
      <c r="K894"/>
    </row>
    <row r="895" spans="1:11" s="2" customFormat="1" x14ac:dyDescent="0.2">
      <c r="A895"/>
      <c r="B895" s="37"/>
      <c r="C895" s="37"/>
      <c r="D895" s="37"/>
      <c r="E895" s="36"/>
      <c r="F895" s="36"/>
      <c r="G895"/>
      <c r="H895"/>
      <c r="I895"/>
      <c r="J895"/>
      <c r="K895"/>
    </row>
    <row r="896" spans="1:11" s="2" customFormat="1" x14ac:dyDescent="0.2">
      <c r="A896"/>
      <c r="B896" s="37"/>
      <c r="C896" s="37"/>
      <c r="D896" s="37"/>
      <c r="E896" s="36"/>
      <c r="F896" s="36"/>
      <c r="G896"/>
      <c r="H896"/>
      <c r="I896"/>
      <c r="J896"/>
      <c r="K896"/>
    </row>
    <row r="897" spans="1:11" s="2" customFormat="1" x14ac:dyDescent="0.2">
      <c r="A897"/>
      <c r="B897" s="37"/>
      <c r="C897" s="37"/>
      <c r="D897" s="37"/>
      <c r="E897" s="36"/>
      <c r="F897" s="36"/>
      <c r="G897"/>
      <c r="H897"/>
      <c r="I897"/>
      <c r="J897"/>
      <c r="K897"/>
    </row>
    <row r="898" spans="1:11" s="2" customFormat="1" x14ac:dyDescent="0.2">
      <c r="A898"/>
      <c r="B898" s="37"/>
      <c r="C898" s="37"/>
      <c r="D898" s="37"/>
      <c r="E898" s="36"/>
      <c r="F898" s="36"/>
      <c r="G898"/>
      <c r="H898"/>
      <c r="I898"/>
      <c r="J898"/>
      <c r="K898"/>
    </row>
    <row r="899" spans="1:11" s="2" customFormat="1" x14ac:dyDescent="0.2">
      <c r="A899"/>
      <c r="B899" s="37"/>
      <c r="C899" s="37"/>
      <c r="D899" s="37"/>
      <c r="E899" s="36"/>
      <c r="F899" s="36"/>
      <c r="G899"/>
      <c r="H899"/>
      <c r="I899"/>
      <c r="J899"/>
      <c r="K899"/>
    </row>
    <row r="900" spans="1:11" s="2" customFormat="1" x14ac:dyDescent="0.2">
      <c r="A900"/>
      <c r="B900" s="37"/>
      <c r="C900" s="37"/>
      <c r="D900" s="37"/>
      <c r="E900" s="36"/>
      <c r="F900" s="36"/>
      <c r="G900"/>
      <c r="H900"/>
      <c r="I900"/>
      <c r="J900"/>
      <c r="K900"/>
    </row>
    <row r="901" spans="1:11" s="2" customFormat="1" x14ac:dyDescent="0.2">
      <c r="A901"/>
      <c r="B901" s="37"/>
      <c r="C901" s="37"/>
      <c r="D901" s="37"/>
      <c r="E901" s="36"/>
      <c r="F901" s="36"/>
      <c r="G901"/>
      <c r="H901"/>
      <c r="I901"/>
      <c r="J901"/>
      <c r="K901"/>
    </row>
    <row r="902" spans="1:11" s="2" customFormat="1" x14ac:dyDescent="0.2">
      <c r="A902"/>
      <c r="B902" s="37"/>
      <c r="C902" s="37"/>
      <c r="D902" s="37"/>
      <c r="E902" s="36"/>
      <c r="F902" s="36"/>
      <c r="G902"/>
      <c r="H902"/>
      <c r="I902"/>
      <c r="J902"/>
      <c r="K902"/>
    </row>
    <row r="903" spans="1:11" s="2" customFormat="1" x14ac:dyDescent="0.2">
      <c r="A903"/>
      <c r="B903" s="37"/>
      <c r="C903" s="37"/>
      <c r="D903" s="37"/>
      <c r="E903" s="36"/>
      <c r="F903" s="36"/>
      <c r="G903"/>
      <c r="H903"/>
      <c r="I903"/>
      <c r="J903"/>
      <c r="K903"/>
    </row>
    <row r="904" spans="1:11" s="2" customFormat="1" x14ac:dyDescent="0.2">
      <c r="A904"/>
      <c r="B904" s="37"/>
      <c r="C904" s="37"/>
      <c r="D904" s="37"/>
      <c r="E904" s="36"/>
      <c r="F904" s="36"/>
      <c r="G904"/>
      <c r="H904"/>
      <c r="I904"/>
      <c r="J904"/>
      <c r="K904"/>
    </row>
    <row r="905" spans="1:11" s="2" customFormat="1" x14ac:dyDescent="0.2">
      <c r="A905"/>
      <c r="B905" s="37"/>
      <c r="C905" s="37"/>
      <c r="D905" s="37"/>
      <c r="E905" s="36"/>
      <c r="F905" s="36"/>
      <c r="G905"/>
      <c r="H905"/>
      <c r="I905"/>
      <c r="J905"/>
      <c r="K905"/>
    </row>
    <row r="906" spans="1:11" s="2" customFormat="1" x14ac:dyDescent="0.2">
      <c r="A906"/>
      <c r="B906" s="37"/>
      <c r="C906" s="37"/>
      <c r="D906" s="37"/>
      <c r="E906" s="36"/>
      <c r="F906" s="36"/>
      <c r="G906"/>
      <c r="H906"/>
      <c r="I906"/>
      <c r="J906"/>
      <c r="K906"/>
    </row>
    <row r="907" spans="1:11" s="2" customFormat="1" x14ac:dyDescent="0.2">
      <c r="A907"/>
      <c r="B907" s="37"/>
      <c r="C907" s="37"/>
      <c r="D907" s="37"/>
      <c r="E907" s="36"/>
      <c r="F907" s="36"/>
      <c r="G907"/>
      <c r="H907"/>
      <c r="I907"/>
      <c r="J907"/>
      <c r="K907"/>
    </row>
    <row r="908" spans="1:11" s="2" customFormat="1" x14ac:dyDescent="0.2">
      <c r="A908"/>
      <c r="B908" s="37"/>
      <c r="C908" s="37"/>
      <c r="D908" s="37"/>
      <c r="E908" s="36"/>
      <c r="F908" s="36"/>
      <c r="G908"/>
      <c r="H908"/>
      <c r="I908"/>
      <c r="J908"/>
      <c r="K908"/>
    </row>
    <row r="909" spans="1:11" s="2" customFormat="1" x14ac:dyDescent="0.2">
      <c r="A909"/>
      <c r="B909" s="37"/>
      <c r="C909" s="37"/>
      <c r="D909" s="37"/>
      <c r="E909" s="36"/>
      <c r="F909" s="36"/>
      <c r="G909"/>
      <c r="H909"/>
      <c r="I909"/>
      <c r="J909"/>
      <c r="K909"/>
    </row>
    <row r="910" spans="1:11" s="2" customFormat="1" x14ac:dyDescent="0.2">
      <c r="A910"/>
      <c r="B910" s="37"/>
      <c r="C910" s="37"/>
      <c r="D910" s="37"/>
      <c r="E910" s="36"/>
      <c r="F910" s="36"/>
      <c r="G910"/>
      <c r="H910"/>
      <c r="I910"/>
      <c r="J910"/>
      <c r="K910"/>
    </row>
    <row r="911" spans="1:11" s="2" customFormat="1" x14ac:dyDescent="0.2">
      <c r="A911"/>
      <c r="B911" s="37"/>
      <c r="C911" s="37"/>
      <c r="D911" s="37"/>
      <c r="E911" s="36"/>
      <c r="F911" s="36"/>
      <c r="G911"/>
      <c r="H911"/>
      <c r="I911"/>
      <c r="J911"/>
      <c r="K911"/>
    </row>
    <row r="912" spans="1:11" s="2" customFormat="1" x14ac:dyDescent="0.2">
      <c r="A912"/>
      <c r="B912" s="37"/>
      <c r="C912" s="37"/>
      <c r="D912" s="37"/>
      <c r="E912" s="36"/>
      <c r="F912" s="36"/>
      <c r="G912"/>
      <c r="H912"/>
      <c r="I912"/>
      <c r="J912"/>
      <c r="K912"/>
    </row>
    <row r="913" spans="1:11" s="2" customFormat="1" x14ac:dyDescent="0.2">
      <c r="A913"/>
      <c r="B913" s="37"/>
      <c r="C913" s="37"/>
      <c r="D913" s="37"/>
      <c r="E913" s="36"/>
      <c r="F913" s="36"/>
      <c r="G913"/>
      <c r="H913"/>
      <c r="I913"/>
      <c r="J913"/>
      <c r="K913"/>
    </row>
    <row r="914" spans="1:11" s="2" customFormat="1" x14ac:dyDescent="0.2">
      <c r="A914"/>
      <c r="B914" s="37"/>
      <c r="C914" s="37"/>
      <c r="D914" s="37"/>
      <c r="E914" s="36"/>
      <c r="F914" s="36"/>
      <c r="G914"/>
      <c r="H914"/>
      <c r="I914"/>
      <c r="J914"/>
      <c r="K914"/>
    </row>
    <row r="915" spans="1:11" s="2" customFormat="1" x14ac:dyDescent="0.2">
      <c r="A915"/>
      <c r="B915" s="37"/>
      <c r="C915" s="37"/>
      <c r="D915" s="37"/>
      <c r="E915" s="36"/>
      <c r="F915" s="36"/>
      <c r="G915"/>
      <c r="H915"/>
      <c r="I915"/>
      <c r="J915"/>
      <c r="K915"/>
    </row>
    <row r="916" spans="1:11" s="2" customFormat="1" x14ac:dyDescent="0.2">
      <c r="A916"/>
      <c r="B916" s="37"/>
      <c r="C916" s="37"/>
      <c r="D916" s="37"/>
      <c r="E916" s="36"/>
      <c r="F916" s="36"/>
      <c r="G916"/>
      <c r="H916"/>
      <c r="I916"/>
      <c r="J916"/>
      <c r="K916"/>
    </row>
    <row r="917" spans="1:11" s="2" customFormat="1" x14ac:dyDescent="0.2">
      <c r="A917"/>
      <c r="B917" s="37"/>
      <c r="C917" s="37"/>
      <c r="D917" s="37"/>
      <c r="E917" s="36"/>
      <c r="F917" s="36"/>
      <c r="G917"/>
      <c r="H917"/>
      <c r="I917"/>
      <c r="J917"/>
      <c r="K917"/>
    </row>
    <row r="918" spans="1:11" s="2" customFormat="1" x14ac:dyDescent="0.2">
      <c r="A918"/>
      <c r="B918" s="37"/>
      <c r="C918" s="37"/>
      <c r="D918" s="37"/>
      <c r="E918" s="36"/>
      <c r="F918" s="36"/>
      <c r="G918"/>
      <c r="H918"/>
      <c r="I918"/>
      <c r="J918"/>
      <c r="K918"/>
    </row>
    <row r="919" spans="1:11" s="2" customFormat="1" x14ac:dyDescent="0.2">
      <c r="A919"/>
      <c r="B919" s="37"/>
      <c r="C919" s="37"/>
      <c r="D919" s="37"/>
      <c r="E919" s="36"/>
      <c r="F919" s="36"/>
      <c r="G919"/>
      <c r="H919"/>
      <c r="I919"/>
      <c r="J919"/>
      <c r="K919"/>
    </row>
    <row r="920" spans="1:11" s="2" customFormat="1" x14ac:dyDescent="0.2">
      <c r="A920"/>
      <c r="B920" s="37"/>
      <c r="C920" s="37"/>
      <c r="D920" s="37"/>
      <c r="E920" s="36"/>
      <c r="F920" s="36"/>
      <c r="G920"/>
      <c r="H920"/>
      <c r="I920"/>
      <c r="J920"/>
      <c r="K920"/>
    </row>
    <row r="921" spans="1:11" s="2" customFormat="1" x14ac:dyDescent="0.2">
      <c r="A921"/>
      <c r="B921" s="37"/>
      <c r="C921" s="37"/>
      <c r="D921" s="37"/>
      <c r="E921" s="36"/>
      <c r="F921" s="36"/>
      <c r="G921"/>
      <c r="H921"/>
      <c r="I921"/>
      <c r="J921"/>
      <c r="K921"/>
    </row>
    <row r="922" spans="1:11" s="2" customFormat="1" x14ac:dyDescent="0.2">
      <c r="A922"/>
      <c r="B922" s="37"/>
      <c r="C922" s="37"/>
      <c r="D922" s="37"/>
      <c r="E922" s="36"/>
      <c r="F922" s="36"/>
      <c r="G922"/>
      <c r="H922"/>
      <c r="I922"/>
      <c r="J922"/>
      <c r="K922"/>
    </row>
    <row r="923" spans="1:11" s="2" customFormat="1" x14ac:dyDescent="0.2">
      <c r="A923"/>
      <c r="B923" s="37"/>
      <c r="C923" s="37"/>
      <c r="D923" s="37"/>
      <c r="E923" s="36"/>
      <c r="F923" s="36"/>
      <c r="G923"/>
      <c r="H923"/>
      <c r="I923"/>
      <c r="J923"/>
      <c r="K923"/>
    </row>
    <row r="924" spans="1:11" s="2" customFormat="1" x14ac:dyDescent="0.2">
      <c r="A924"/>
      <c r="B924" s="37"/>
      <c r="C924" s="37"/>
      <c r="D924" s="37"/>
      <c r="E924" s="36"/>
      <c r="F924" s="36"/>
      <c r="G924"/>
      <c r="H924"/>
      <c r="I924"/>
      <c r="J924"/>
      <c r="K924"/>
    </row>
    <row r="925" spans="1:11" s="2" customFormat="1" x14ac:dyDescent="0.2">
      <c r="A925"/>
      <c r="B925" s="37"/>
      <c r="C925" s="37"/>
      <c r="D925" s="37"/>
      <c r="E925" s="36"/>
      <c r="F925" s="36"/>
      <c r="G925"/>
      <c r="H925"/>
      <c r="I925"/>
      <c r="J925"/>
      <c r="K925"/>
    </row>
    <row r="926" spans="1:11" s="2" customFormat="1" x14ac:dyDescent="0.2">
      <c r="A926"/>
      <c r="B926" s="37"/>
      <c r="C926" s="37"/>
      <c r="D926" s="37"/>
      <c r="E926" s="36"/>
      <c r="F926" s="36"/>
      <c r="G926"/>
      <c r="H926"/>
      <c r="I926"/>
      <c r="J926"/>
      <c r="K926"/>
    </row>
    <row r="927" spans="1:11" s="2" customFormat="1" x14ac:dyDescent="0.2">
      <c r="A927"/>
      <c r="B927" s="37"/>
      <c r="C927" s="37"/>
      <c r="D927" s="37"/>
      <c r="E927" s="36"/>
      <c r="F927" s="36"/>
      <c r="G927"/>
      <c r="H927"/>
      <c r="I927"/>
      <c r="J927"/>
      <c r="K927"/>
    </row>
    <row r="928" spans="1:11" s="2" customFormat="1" x14ac:dyDescent="0.2">
      <c r="A928"/>
      <c r="B928" s="37"/>
      <c r="C928" s="37"/>
      <c r="D928" s="37"/>
      <c r="E928" s="36"/>
      <c r="F928" s="36"/>
      <c r="G928"/>
      <c r="H928"/>
      <c r="I928"/>
      <c r="J928"/>
      <c r="K928"/>
    </row>
    <row r="929" spans="1:11" s="2" customFormat="1" x14ac:dyDescent="0.2">
      <c r="A929"/>
      <c r="B929" s="37"/>
      <c r="C929" s="37"/>
      <c r="D929" s="37"/>
      <c r="E929" s="36"/>
      <c r="F929" s="36"/>
      <c r="G929"/>
      <c r="H929"/>
      <c r="I929"/>
      <c r="J929"/>
      <c r="K929"/>
    </row>
    <row r="930" spans="1:11" s="2" customFormat="1" x14ac:dyDescent="0.2">
      <c r="A930"/>
      <c r="B930" s="37"/>
      <c r="C930" s="37"/>
      <c r="D930" s="37"/>
      <c r="E930" s="36"/>
      <c r="F930" s="36"/>
      <c r="G930"/>
      <c r="H930"/>
      <c r="I930"/>
      <c r="J930"/>
      <c r="K930"/>
    </row>
    <row r="931" spans="1:11" s="2" customFormat="1" x14ac:dyDescent="0.2">
      <c r="A931"/>
      <c r="B931" s="37"/>
      <c r="C931" s="37"/>
      <c r="D931" s="37"/>
      <c r="E931" s="36"/>
      <c r="F931" s="36"/>
      <c r="G931"/>
      <c r="H931"/>
      <c r="I931"/>
      <c r="J931"/>
      <c r="K931"/>
    </row>
    <row r="932" spans="1:11" s="2" customFormat="1" x14ac:dyDescent="0.2">
      <c r="A932"/>
      <c r="B932" s="37"/>
      <c r="C932" s="37"/>
      <c r="D932" s="37"/>
      <c r="E932" s="36"/>
      <c r="F932" s="36"/>
      <c r="G932"/>
      <c r="H932"/>
      <c r="I932"/>
      <c r="J932"/>
      <c r="K932"/>
    </row>
    <row r="933" spans="1:11" s="2" customFormat="1" x14ac:dyDescent="0.2">
      <c r="A933"/>
      <c r="B933" s="37"/>
      <c r="C933" s="37"/>
      <c r="D933" s="37"/>
      <c r="E933" s="36"/>
      <c r="F933" s="36"/>
      <c r="G933"/>
      <c r="H933"/>
      <c r="I933"/>
      <c r="J933"/>
      <c r="K933"/>
    </row>
    <row r="934" spans="1:11" s="2" customFormat="1" x14ac:dyDescent="0.2">
      <c r="A934"/>
      <c r="B934" s="37"/>
      <c r="C934" s="37"/>
      <c r="D934" s="37"/>
      <c r="E934" s="36"/>
      <c r="F934" s="36"/>
      <c r="G934"/>
      <c r="H934"/>
      <c r="I934"/>
      <c r="J934"/>
      <c r="K934"/>
    </row>
    <row r="935" spans="1:11" s="2" customFormat="1" x14ac:dyDescent="0.2">
      <c r="A935"/>
      <c r="B935" s="37"/>
      <c r="C935" s="37"/>
      <c r="D935" s="37"/>
      <c r="E935" s="36"/>
      <c r="F935" s="36"/>
      <c r="G935"/>
      <c r="H935"/>
      <c r="I935"/>
      <c r="J935"/>
      <c r="K935"/>
    </row>
    <row r="936" spans="1:11" s="2" customFormat="1" x14ac:dyDescent="0.2">
      <c r="A936"/>
      <c r="B936" s="37"/>
      <c r="C936" s="37"/>
      <c r="D936" s="37"/>
      <c r="E936" s="36"/>
      <c r="F936" s="36"/>
      <c r="G936"/>
      <c r="H936"/>
      <c r="I936"/>
      <c r="J936"/>
      <c r="K936"/>
    </row>
    <row r="937" spans="1:11" s="2" customFormat="1" x14ac:dyDescent="0.2">
      <c r="A937"/>
      <c r="B937" s="37"/>
      <c r="C937" s="37"/>
      <c r="D937" s="37"/>
      <c r="E937" s="36"/>
      <c r="F937" s="36"/>
      <c r="G937"/>
      <c r="H937"/>
      <c r="I937"/>
      <c r="J937"/>
      <c r="K937"/>
    </row>
    <row r="938" spans="1:11" s="2" customFormat="1" x14ac:dyDescent="0.2">
      <c r="A938"/>
      <c r="B938" s="37"/>
      <c r="C938" s="37"/>
      <c r="D938" s="37"/>
      <c r="E938" s="36"/>
      <c r="F938" s="36"/>
      <c r="G938"/>
      <c r="H938"/>
      <c r="I938"/>
      <c r="J938"/>
      <c r="K938"/>
    </row>
    <row r="939" spans="1:11" s="2" customFormat="1" x14ac:dyDescent="0.2">
      <c r="A939"/>
      <c r="B939" s="37"/>
      <c r="C939" s="37"/>
      <c r="D939" s="37"/>
      <c r="E939" s="36"/>
      <c r="F939" s="36"/>
      <c r="G939"/>
      <c r="H939"/>
      <c r="I939"/>
      <c r="J939"/>
      <c r="K939"/>
    </row>
    <row r="940" spans="1:11" s="2" customFormat="1" x14ac:dyDescent="0.2">
      <c r="A940"/>
      <c r="B940" s="37"/>
      <c r="C940" s="37"/>
      <c r="D940" s="37"/>
      <c r="E940" s="36"/>
      <c r="F940" s="36"/>
      <c r="G940"/>
      <c r="H940"/>
      <c r="I940"/>
      <c r="J940"/>
      <c r="K940"/>
    </row>
    <row r="941" spans="1:11" s="2" customFormat="1" x14ac:dyDescent="0.2">
      <c r="A941"/>
      <c r="B941" s="37"/>
      <c r="C941" s="37"/>
      <c r="D941" s="37"/>
      <c r="E941" s="36"/>
      <c r="F941" s="36"/>
      <c r="G941"/>
      <c r="H941"/>
      <c r="I941"/>
      <c r="J941"/>
      <c r="K941"/>
    </row>
    <row r="942" spans="1:11" s="2" customFormat="1" x14ac:dyDescent="0.2">
      <c r="A942"/>
      <c r="B942" s="37"/>
      <c r="C942" s="37"/>
      <c r="D942" s="37"/>
      <c r="E942" s="36"/>
      <c r="F942" s="36"/>
      <c r="G942"/>
      <c r="H942"/>
      <c r="I942"/>
      <c r="J942"/>
      <c r="K942"/>
    </row>
    <row r="943" spans="1:11" s="2" customFormat="1" x14ac:dyDescent="0.2">
      <c r="A943"/>
      <c r="B943" s="37"/>
      <c r="C943" s="37"/>
      <c r="D943" s="37"/>
      <c r="E943" s="36"/>
      <c r="F943" s="36"/>
      <c r="G943"/>
      <c r="H943"/>
      <c r="I943"/>
      <c r="J943"/>
      <c r="K943"/>
    </row>
    <row r="944" spans="1:11" s="2" customFormat="1" x14ac:dyDescent="0.2">
      <c r="A944"/>
      <c r="B944" s="37"/>
      <c r="C944" s="37"/>
      <c r="D944" s="37"/>
      <c r="E944" s="36"/>
      <c r="F944" s="36"/>
      <c r="G944"/>
      <c r="H944"/>
      <c r="I944"/>
      <c r="J944"/>
      <c r="K944"/>
    </row>
    <row r="945" spans="1:11" s="2" customFormat="1" x14ac:dyDescent="0.2">
      <c r="A945"/>
      <c r="B945" s="37"/>
      <c r="C945" s="37"/>
      <c r="D945" s="37"/>
      <c r="E945" s="36"/>
      <c r="F945" s="36"/>
      <c r="G945"/>
      <c r="H945"/>
      <c r="I945"/>
      <c r="J945"/>
      <c r="K945"/>
    </row>
    <row r="946" spans="1:11" s="2" customFormat="1" x14ac:dyDescent="0.2">
      <c r="A946"/>
      <c r="B946" s="37"/>
      <c r="C946" s="37"/>
      <c r="D946" s="37"/>
      <c r="E946" s="36"/>
      <c r="F946" s="36"/>
      <c r="G946"/>
      <c r="H946"/>
      <c r="I946"/>
      <c r="J946"/>
      <c r="K946"/>
    </row>
    <row r="947" spans="1:11" s="2" customFormat="1" x14ac:dyDescent="0.2">
      <c r="A947"/>
      <c r="B947" s="37"/>
      <c r="C947" s="37"/>
      <c r="D947" s="37"/>
      <c r="E947" s="36"/>
      <c r="F947" s="36"/>
      <c r="G947"/>
      <c r="H947"/>
      <c r="I947"/>
      <c r="J947"/>
      <c r="K947"/>
    </row>
    <row r="948" spans="1:11" s="2" customFormat="1" x14ac:dyDescent="0.2">
      <c r="A948"/>
      <c r="B948" s="37"/>
      <c r="C948" s="37"/>
      <c r="D948" s="37"/>
      <c r="E948" s="36"/>
      <c r="F948" s="36"/>
      <c r="G948"/>
      <c r="H948"/>
      <c r="I948"/>
      <c r="J948"/>
      <c r="K948"/>
    </row>
    <row r="949" spans="1:11" s="2" customFormat="1" x14ac:dyDescent="0.2">
      <c r="A949"/>
      <c r="B949" s="37"/>
      <c r="C949" s="37"/>
      <c r="D949" s="37"/>
      <c r="E949" s="36"/>
      <c r="F949" s="36"/>
      <c r="G949"/>
      <c r="H949"/>
      <c r="I949"/>
      <c r="J949"/>
      <c r="K949"/>
    </row>
    <row r="950" spans="1:11" s="2" customFormat="1" x14ac:dyDescent="0.2">
      <c r="A950"/>
      <c r="B950" s="37"/>
      <c r="C950" s="37"/>
      <c r="D950" s="37"/>
      <c r="E950" s="36"/>
      <c r="F950" s="36"/>
      <c r="G950"/>
      <c r="H950"/>
      <c r="I950"/>
      <c r="J950"/>
      <c r="K950"/>
    </row>
    <row r="951" spans="1:11" s="2" customFormat="1" x14ac:dyDescent="0.2">
      <c r="A951"/>
      <c r="B951" s="37"/>
      <c r="C951" s="37"/>
      <c r="D951" s="37"/>
      <c r="E951" s="36"/>
      <c r="F951" s="36"/>
      <c r="G951"/>
      <c r="H951"/>
      <c r="I951"/>
      <c r="J951"/>
      <c r="K951"/>
    </row>
    <row r="952" spans="1:11" s="2" customFormat="1" x14ac:dyDescent="0.2">
      <c r="A952"/>
      <c r="B952" s="37"/>
      <c r="C952" s="37"/>
      <c r="D952" s="37"/>
      <c r="E952" s="36"/>
      <c r="F952" s="36"/>
      <c r="G952"/>
      <c r="H952"/>
      <c r="I952"/>
      <c r="J952"/>
      <c r="K952"/>
    </row>
    <row r="953" spans="1:11" s="2" customFormat="1" x14ac:dyDescent="0.2">
      <c r="A953"/>
      <c r="B953" s="37"/>
      <c r="C953" s="37"/>
      <c r="D953" s="37"/>
      <c r="E953" s="36"/>
      <c r="F953" s="36"/>
      <c r="G953"/>
      <c r="H953"/>
      <c r="I953"/>
      <c r="J953"/>
      <c r="K953"/>
    </row>
    <row r="954" spans="1:11" s="2" customFormat="1" x14ac:dyDescent="0.2">
      <c r="A954"/>
      <c r="B954" s="37"/>
      <c r="C954" s="37"/>
      <c r="D954" s="37"/>
      <c r="E954" s="36"/>
      <c r="F954" s="36"/>
      <c r="G954"/>
      <c r="H954"/>
      <c r="I954"/>
      <c r="J954"/>
      <c r="K954"/>
    </row>
    <row r="955" spans="1:11" s="2" customFormat="1" x14ac:dyDescent="0.2">
      <c r="A955"/>
      <c r="B955" s="37"/>
      <c r="C955" s="37"/>
      <c r="D955" s="37"/>
      <c r="E955" s="36"/>
      <c r="F955" s="36"/>
      <c r="G955"/>
      <c r="H955"/>
      <c r="I955"/>
      <c r="J955"/>
      <c r="K955"/>
    </row>
    <row r="956" spans="1:11" s="2" customFormat="1" x14ac:dyDescent="0.2">
      <c r="A956"/>
      <c r="B956" s="37"/>
      <c r="C956" s="37"/>
      <c r="D956" s="37"/>
      <c r="E956" s="36"/>
      <c r="F956" s="36"/>
      <c r="G956"/>
      <c r="H956"/>
      <c r="I956"/>
      <c r="J956"/>
      <c r="K956"/>
    </row>
    <row r="957" spans="1:11" s="2" customFormat="1" x14ac:dyDescent="0.2">
      <c r="A957"/>
      <c r="B957" s="37"/>
      <c r="C957" s="37"/>
      <c r="D957" s="37"/>
      <c r="E957" s="36"/>
      <c r="F957" s="36"/>
      <c r="G957"/>
      <c r="H957"/>
      <c r="I957"/>
      <c r="J957"/>
      <c r="K957"/>
    </row>
    <row r="958" spans="1:11" s="2" customFormat="1" x14ac:dyDescent="0.2">
      <c r="A958"/>
      <c r="B958" s="37"/>
      <c r="C958" s="37"/>
      <c r="D958" s="37"/>
      <c r="E958" s="36"/>
      <c r="F958" s="36"/>
      <c r="G958"/>
      <c r="H958"/>
      <c r="I958"/>
      <c r="J958"/>
      <c r="K958"/>
    </row>
    <row r="959" spans="1:11" s="2" customFormat="1" x14ac:dyDescent="0.2">
      <c r="A959"/>
      <c r="B959" s="37"/>
      <c r="C959" s="37"/>
      <c r="D959" s="37"/>
      <c r="E959" s="36"/>
      <c r="F959" s="36"/>
      <c r="G959"/>
      <c r="H959"/>
      <c r="I959"/>
      <c r="J959"/>
      <c r="K959"/>
    </row>
    <row r="960" spans="1:11" s="2" customFormat="1" x14ac:dyDescent="0.2">
      <c r="A960"/>
      <c r="B960" s="37"/>
      <c r="C960" s="37"/>
      <c r="D960" s="37"/>
      <c r="E960" s="36"/>
      <c r="F960" s="36"/>
      <c r="G960"/>
      <c r="H960"/>
      <c r="I960"/>
      <c r="J960"/>
      <c r="K960"/>
    </row>
    <row r="961" spans="1:11" s="2" customFormat="1" x14ac:dyDescent="0.2">
      <c r="A961"/>
      <c r="B961" s="37"/>
      <c r="C961" s="37"/>
      <c r="D961" s="37"/>
      <c r="E961" s="36"/>
      <c r="F961" s="36"/>
      <c r="G961"/>
      <c r="H961"/>
      <c r="I961"/>
      <c r="J961"/>
      <c r="K961"/>
    </row>
    <row r="962" spans="1:11" s="2" customFormat="1" x14ac:dyDescent="0.2">
      <c r="A962"/>
      <c r="B962" s="37"/>
      <c r="C962" s="37"/>
      <c r="D962" s="37"/>
      <c r="E962" s="36"/>
      <c r="F962" s="36"/>
      <c r="G962"/>
      <c r="H962"/>
      <c r="I962"/>
      <c r="J962"/>
      <c r="K962"/>
    </row>
    <row r="963" spans="1:11" s="2" customFormat="1" x14ac:dyDescent="0.2">
      <c r="A963"/>
      <c r="B963" s="37"/>
      <c r="C963" s="37"/>
      <c r="D963" s="37"/>
      <c r="E963" s="36"/>
      <c r="F963" s="36"/>
      <c r="G963"/>
      <c r="H963"/>
      <c r="I963"/>
      <c r="J963"/>
      <c r="K963"/>
    </row>
    <row r="964" spans="1:11" s="2" customFormat="1" x14ac:dyDescent="0.2">
      <c r="A964"/>
      <c r="B964" s="37"/>
      <c r="C964" s="37"/>
      <c r="D964" s="37"/>
      <c r="E964" s="36"/>
      <c r="F964" s="36"/>
      <c r="G964"/>
      <c r="H964"/>
      <c r="I964"/>
      <c r="J964"/>
      <c r="K964"/>
    </row>
    <row r="965" spans="1:11" s="2" customFormat="1" x14ac:dyDescent="0.2">
      <c r="A965"/>
      <c r="B965" s="37"/>
      <c r="C965" s="37"/>
      <c r="D965" s="37"/>
      <c r="E965" s="36"/>
      <c r="F965" s="36"/>
      <c r="G965"/>
      <c r="H965"/>
      <c r="I965"/>
      <c r="J965"/>
      <c r="K965"/>
    </row>
    <row r="966" spans="1:11" s="2" customFormat="1" x14ac:dyDescent="0.2">
      <c r="A966"/>
      <c r="B966" s="37"/>
      <c r="C966" s="37"/>
      <c r="D966" s="37"/>
      <c r="E966" s="36"/>
      <c r="F966" s="36"/>
      <c r="G966"/>
      <c r="H966"/>
      <c r="I966"/>
      <c r="J966"/>
      <c r="K966"/>
    </row>
    <row r="967" spans="1:11" s="2" customFormat="1" x14ac:dyDescent="0.2">
      <c r="A967"/>
      <c r="B967" s="37"/>
      <c r="C967" s="37"/>
      <c r="D967" s="37"/>
      <c r="E967" s="36"/>
      <c r="F967" s="36"/>
      <c r="G967"/>
      <c r="H967"/>
      <c r="I967"/>
      <c r="J967"/>
      <c r="K967"/>
    </row>
    <row r="968" spans="1:11" s="2" customFormat="1" x14ac:dyDescent="0.2">
      <c r="A968"/>
      <c r="B968" s="37"/>
      <c r="C968" s="37"/>
      <c r="D968" s="37"/>
      <c r="E968" s="36"/>
      <c r="F968" s="36"/>
      <c r="G968"/>
      <c r="H968"/>
      <c r="I968"/>
      <c r="J968"/>
      <c r="K968"/>
    </row>
    <row r="969" spans="1:11" s="2" customFormat="1" x14ac:dyDescent="0.2">
      <c r="A969"/>
      <c r="B969" s="37"/>
      <c r="C969" s="37"/>
      <c r="D969" s="37"/>
      <c r="E969" s="36"/>
      <c r="F969" s="36"/>
      <c r="G969"/>
      <c r="H969"/>
      <c r="I969"/>
      <c r="J969"/>
      <c r="K969"/>
    </row>
    <row r="970" spans="1:11" s="2" customFormat="1" x14ac:dyDescent="0.2">
      <c r="A970"/>
      <c r="B970" s="37"/>
      <c r="C970" s="37"/>
      <c r="D970" s="37"/>
      <c r="E970" s="36"/>
      <c r="F970" s="36"/>
      <c r="G970"/>
      <c r="H970"/>
      <c r="I970"/>
      <c r="J970"/>
      <c r="K970"/>
    </row>
    <row r="971" spans="1:11" s="2" customFormat="1" x14ac:dyDescent="0.2">
      <c r="A971"/>
      <c r="B971" s="37"/>
      <c r="C971" s="37"/>
      <c r="D971" s="37"/>
      <c r="E971" s="36"/>
      <c r="F971" s="36"/>
      <c r="G971"/>
      <c r="H971"/>
      <c r="I971"/>
      <c r="J971"/>
      <c r="K971"/>
    </row>
    <row r="972" spans="1:11" s="2" customFormat="1" x14ac:dyDescent="0.2">
      <c r="A972"/>
      <c r="B972" s="37"/>
      <c r="C972" s="37"/>
      <c r="D972" s="37"/>
      <c r="E972" s="36"/>
      <c r="F972" s="36"/>
      <c r="G972"/>
      <c r="H972"/>
      <c r="I972"/>
      <c r="J972"/>
      <c r="K972"/>
    </row>
    <row r="973" spans="1:11" s="2" customFormat="1" x14ac:dyDescent="0.2">
      <c r="A973"/>
      <c r="B973" s="37"/>
      <c r="C973" s="37"/>
      <c r="D973" s="37"/>
      <c r="E973" s="36"/>
      <c r="F973" s="36"/>
      <c r="G973"/>
      <c r="H973"/>
      <c r="I973"/>
      <c r="J973"/>
      <c r="K973"/>
    </row>
    <row r="974" spans="1:11" s="2" customFormat="1" x14ac:dyDescent="0.2">
      <c r="A974"/>
      <c r="B974" s="37"/>
      <c r="C974" s="37"/>
      <c r="D974" s="37"/>
      <c r="E974" s="36"/>
      <c r="F974" s="36"/>
      <c r="G974"/>
      <c r="H974"/>
      <c r="I974"/>
      <c r="J974"/>
      <c r="K974"/>
    </row>
    <row r="975" spans="1:11" s="2" customFormat="1" x14ac:dyDescent="0.2">
      <c r="A975"/>
      <c r="B975" s="37"/>
      <c r="C975" s="37"/>
      <c r="D975" s="37"/>
      <c r="E975" s="36"/>
      <c r="F975" s="36"/>
      <c r="G975"/>
      <c r="H975"/>
      <c r="I975"/>
      <c r="J975"/>
      <c r="K975"/>
    </row>
    <row r="976" spans="1:11" s="2" customFormat="1" x14ac:dyDescent="0.2">
      <c r="A976"/>
      <c r="B976" s="37"/>
      <c r="C976" s="37"/>
      <c r="D976" s="37"/>
      <c r="E976" s="36"/>
      <c r="F976" s="36"/>
      <c r="G976"/>
      <c r="H976"/>
      <c r="I976"/>
      <c r="J976"/>
      <c r="K976"/>
    </row>
    <row r="977" spans="1:11" s="2" customFormat="1" x14ac:dyDescent="0.2">
      <c r="A977"/>
      <c r="B977" s="37"/>
      <c r="C977" s="37"/>
      <c r="D977" s="37"/>
      <c r="E977" s="36"/>
      <c r="F977" s="36"/>
      <c r="G977"/>
      <c r="H977"/>
      <c r="I977"/>
      <c r="J977"/>
      <c r="K977"/>
    </row>
    <row r="978" spans="1:11" s="2" customFormat="1" x14ac:dyDescent="0.2">
      <c r="A978"/>
      <c r="B978" s="37"/>
      <c r="C978" s="37"/>
      <c r="D978" s="37"/>
      <c r="E978" s="36"/>
      <c r="F978" s="36"/>
      <c r="G978"/>
      <c r="H978"/>
      <c r="I978"/>
      <c r="J978"/>
      <c r="K978"/>
    </row>
    <row r="979" spans="1:11" s="2" customFormat="1" x14ac:dyDescent="0.2">
      <c r="A979"/>
      <c r="B979" s="37"/>
      <c r="C979" s="37"/>
      <c r="D979" s="37"/>
      <c r="E979" s="36"/>
      <c r="F979" s="36"/>
      <c r="G979"/>
      <c r="H979"/>
      <c r="I979"/>
      <c r="J979"/>
      <c r="K979"/>
    </row>
    <row r="980" spans="1:11" s="2" customFormat="1" x14ac:dyDescent="0.2">
      <c r="A980"/>
      <c r="B980" s="37"/>
      <c r="C980" s="37"/>
      <c r="D980" s="37"/>
      <c r="E980" s="36"/>
      <c r="F980" s="36"/>
      <c r="G980"/>
      <c r="H980"/>
      <c r="I980"/>
      <c r="J980"/>
      <c r="K980"/>
    </row>
    <row r="981" spans="1:11" s="2" customFormat="1" x14ac:dyDescent="0.2">
      <c r="A981"/>
      <c r="B981" s="37"/>
      <c r="C981" s="37"/>
      <c r="D981" s="37"/>
      <c r="E981" s="36"/>
      <c r="F981" s="36"/>
      <c r="G981"/>
      <c r="H981"/>
      <c r="I981"/>
      <c r="J981"/>
      <c r="K981"/>
    </row>
    <row r="982" spans="1:11" s="2" customFormat="1" x14ac:dyDescent="0.2">
      <c r="A982"/>
      <c r="B982" s="37"/>
      <c r="C982" s="37"/>
      <c r="D982" s="37"/>
      <c r="E982" s="36"/>
      <c r="F982" s="36"/>
      <c r="G982"/>
      <c r="H982"/>
      <c r="I982"/>
      <c r="J982"/>
      <c r="K982"/>
    </row>
    <row r="983" spans="1:11" s="2" customFormat="1" x14ac:dyDescent="0.2">
      <c r="A983"/>
      <c r="B983" s="37"/>
      <c r="C983" s="37"/>
      <c r="D983" s="37"/>
      <c r="E983" s="36"/>
      <c r="F983" s="36"/>
      <c r="G983"/>
      <c r="H983"/>
      <c r="I983"/>
      <c r="J983"/>
      <c r="K983"/>
    </row>
    <row r="984" spans="1:11" s="2" customFormat="1" x14ac:dyDescent="0.2">
      <c r="A984"/>
      <c r="B984" s="37"/>
      <c r="C984" s="37"/>
      <c r="D984" s="37"/>
      <c r="E984" s="36"/>
      <c r="F984" s="36"/>
      <c r="G984"/>
      <c r="H984"/>
      <c r="I984"/>
      <c r="J984"/>
      <c r="K984"/>
    </row>
    <row r="985" spans="1:11" s="2" customFormat="1" x14ac:dyDescent="0.2">
      <c r="A985"/>
      <c r="B985" s="37"/>
      <c r="C985" s="37"/>
      <c r="D985" s="37"/>
      <c r="E985" s="36"/>
      <c r="F985" s="36"/>
      <c r="G985"/>
      <c r="H985"/>
      <c r="I985"/>
      <c r="J985"/>
      <c r="K985"/>
    </row>
    <row r="986" spans="1:11" s="2" customFormat="1" x14ac:dyDescent="0.2">
      <c r="A986"/>
      <c r="B986" s="37"/>
      <c r="C986" s="37"/>
      <c r="D986" s="37"/>
      <c r="E986" s="36"/>
      <c r="F986" s="36"/>
      <c r="G986"/>
      <c r="H986"/>
      <c r="I986"/>
      <c r="J986"/>
      <c r="K986"/>
    </row>
    <row r="987" spans="1:11" s="2" customFormat="1" x14ac:dyDescent="0.2">
      <c r="A987"/>
      <c r="B987" s="37"/>
      <c r="C987" s="37"/>
      <c r="D987" s="37"/>
      <c r="E987" s="36"/>
      <c r="F987" s="36"/>
      <c r="G987"/>
      <c r="H987"/>
      <c r="I987"/>
      <c r="J987"/>
      <c r="K987"/>
    </row>
    <row r="988" spans="1:11" s="2" customFormat="1" x14ac:dyDescent="0.2">
      <c r="A988"/>
      <c r="B988" s="37"/>
      <c r="C988" s="37"/>
      <c r="D988" s="37"/>
      <c r="E988" s="36"/>
      <c r="F988" s="36"/>
      <c r="G988"/>
      <c r="H988"/>
      <c r="I988"/>
      <c r="J988"/>
      <c r="K988"/>
    </row>
    <row r="989" spans="1:11" s="2" customFormat="1" x14ac:dyDescent="0.2">
      <c r="A989"/>
      <c r="B989" s="37"/>
      <c r="C989" s="37"/>
      <c r="D989" s="37"/>
      <c r="E989" s="36"/>
      <c r="F989" s="36"/>
      <c r="G989"/>
      <c r="H989"/>
      <c r="I989"/>
      <c r="J989"/>
      <c r="K989"/>
    </row>
    <row r="990" spans="1:11" s="2" customFormat="1" x14ac:dyDescent="0.2">
      <c r="A990"/>
      <c r="B990" s="37"/>
      <c r="C990" s="37"/>
      <c r="D990" s="37"/>
      <c r="E990" s="36"/>
      <c r="F990" s="36"/>
      <c r="G990"/>
      <c r="H990"/>
      <c r="I990"/>
      <c r="J990"/>
      <c r="K990"/>
    </row>
    <row r="991" spans="1:11" s="2" customFormat="1" x14ac:dyDescent="0.2">
      <c r="A991"/>
      <c r="B991" s="37"/>
      <c r="C991" s="37"/>
      <c r="D991" s="37"/>
      <c r="E991" s="36"/>
      <c r="F991" s="36"/>
      <c r="G991"/>
      <c r="H991"/>
      <c r="I991"/>
      <c r="J991"/>
      <c r="K991"/>
    </row>
    <row r="992" spans="1:11" s="2" customFormat="1" x14ac:dyDescent="0.2">
      <c r="A992"/>
      <c r="B992" s="37"/>
      <c r="C992" s="37"/>
      <c r="D992" s="37"/>
      <c r="E992" s="36"/>
      <c r="F992" s="36"/>
      <c r="G992"/>
      <c r="H992"/>
      <c r="I992"/>
      <c r="J992"/>
      <c r="K992"/>
    </row>
    <row r="993" spans="1:11" s="2" customFormat="1" x14ac:dyDescent="0.2">
      <c r="A993"/>
      <c r="B993" s="37"/>
      <c r="C993" s="37"/>
      <c r="D993" s="37"/>
      <c r="E993" s="36"/>
      <c r="F993" s="36"/>
      <c r="G993"/>
      <c r="H993"/>
      <c r="I993"/>
      <c r="J993"/>
      <c r="K993"/>
    </row>
    <row r="994" spans="1:11" s="2" customFormat="1" x14ac:dyDescent="0.2">
      <c r="A994"/>
      <c r="B994" s="37"/>
      <c r="C994" s="37"/>
      <c r="D994" s="37"/>
      <c r="E994" s="36"/>
      <c r="F994" s="36"/>
      <c r="G994"/>
      <c r="H994"/>
      <c r="I994"/>
      <c r="J994"/>
      <c r="K994"/>
    </row>
    <row r="995" spans="1:11" s="2" customFormat="1" x14ac:dyDescent="0.2">
      <c r="A995"/>
      <c r="B995" s="37"/>
      <c r="C995" s="37"/>
      <c r="D995" s="37"/>
      <c r="E995" s="36"/>
      <c r="F995" s="36"/>
      <c r="G995"/>
      <c r="H995"/>
      <c r="I995"/>
      <c r="J995"/>
      <c r="K995"/>
    </row>
    <row r="996" spans="1:11" s="2" customFormat="1" x14ac:dyDescent="0.2">
      <c r="A996"/>
      <c r="B996" s="37"/>
      <c r="C996" s="37"/>
      <c r="D996" s="37"/>
      <c r="E996" s="36"/>
      <c r="F996" s="36"/>
      <c r="G996"/>
      <c r="H996"/>
      <c r="I996"/>
      <c r="J996"/>
      <c r="K996"/>
    </row>
    <row r="997" spans="1:11" s="2" customFormat="1" x14ac:dyDescent="0.2">
      <c r="A997"/>
      <c r="B997" s="37"/>
      <c r="C997" s="37"/>
      <c r="D997" s="37"/>
      <c r="E997" s="36"/>
      <c r="F997" s="36"/>
      <c r="G997"/>
      <c r="H997"/>
      <c r="I997"/>
      <c r="J997"/>
      <c r="K997"/>
    </row>
    <row r="998" spans="1:11" s="2" customFormat="1" x14ac:dyDescent="0.2">
      <c r="A998"/>
      <c r="B998" s="37"/>
      <c r="C998" s="37"/>
      <c r="D998" s="37"/>
      <c r="E998" s="36"/>
      <c r="F998" s="36"/>
      <c r="G998"/>
      <c r="H998"/>
      <c r="I998"/>
      <c r="J998"/>
      <c r="K998"/>
    </row>
    <row r="999" spans="1:11" s="2" customFormat="1" x14ac:dyDescent="0.2">
      <c r="A999"/>
      <c r="B999" s="37"/>
      <c r="C999" s="37"/>
      <c r="D999" s="37"/>
      <c r="E999" s="36"/>
      <c r="F999" s="36"/>
      <c r="G999"/>
      <c r="H999"/>
      <c r="I999"/>
      <c r="J999"/>
      <c r="K999"/>
    </row>
    <row r="1000" spans="1:11" s="2" customFormat="1" x14ac:dyDescent="0.2">
      <c r="A1000"/>
      <c r="B1000" s="37"/>
      <c r="C1000" s="37"/>
      <c r="D1000" s="37"/>
      <c r="E1000" s="36"/>
      <c r="F1000" s="36"/>
      <c r="G1000"/>
      <c r="H1000"/>
      <c r="I1000"/>
      <c r="J1000"/>
      <c r="K1000"/>
    </row>
    <row r="1001" spans="1:11" s="2" customFormat="1" x14ac:dyDescent="0.2">
      <c r="A1001"/>
      <c r="B1001" s="37"/>
      <c r="C1001" s="37"/>
      <c r="D1001" s="37"/>
      <c r="E1001" s="36"/>
      <c r="F1001" s="36"/>
      <c r="G1001"/>
      <c r="H1001"/>
      <c r="I1001"/>
      <c r="J1001"/>
      <c r="K1001"/>
    </row>
    <row r="1002" spans="1:11" s="2" customFormat="1" x14ac:dyDescent="0.2">
      <c r="A1002"/>
      <c r="B1002" s="37"/>
      <c r="C1002" s="37"/>
      <c r="D1002" s="37"/>
      <c r="E1002" s="36"/>
      <c r="F1002" s="36"/>
      <c r="G1002"/>
      <c r="H1002"/>
      <c r="I1002"/>
      <c r="J1002"/>
      <c r="K1002"/>
    </row>
    <row r="1003" spans="1:11" s="2" customFormat="1" x14ac:dyDescent="0.2">
      <c r="A1003"/>
      <c r="B1003" s="37"/>
      <c r="C1003" s="37"/>
      <c r="D1003" s="37"/>
      <c r="E1003" s="36"/>
      <c r="F1003" s="36"/>
      <c r="G1003"/>
      <c r="H1003"/>
      <c r="I1003"/>
      <c r="J1003"/>
      <c r="K1003"/>
    </row>
    <row r="1004" spans="1:11" s="2" customFormat="1" x14ac:dyDescent="0.2">
      <c r="A1004"/>
      <c r="B1004" s="37"/>
      <c r="C1004" s="37"/>
      <c r="D1004" s="37"/>
      <c r="E1004" s="36"/>
      <c r="F1004" s="36"/>
      <c r="G1004"/>
      <c r="H1004"/>
      <c r="I1004"/>
      <c r="J1004"/>
      <c r="K1004"/>
    </row>
    <row r="1005" spans="1:11" s="2" customFormat="1" x14ac:dyDescent="0.2">
      <c r="A1005"/>
      <c r="B1005" s="37"/>
      <c r="C1005" s="37"/>
      <c r="D1005" s="37"/>
      <c r="E1005" s="36"/>
      <c r="F1005" s="36"/>
      <c r="G1005"/>
      <c r="H1005"/>
      <c r="I1005"/>
      <c r="J1005"/>
      <c r="K1005"/>
    </row>
    <row r="1006" spans="1:11" s="2" customFormat="1" x14ac:dyDescent="0.2">
      <c r="A1006"/>
      <c r="B1006" s="37"/>
      <c r="C1006" s="37"/>
      <c r="D1006" s="37"/>
      <c r="E1006" s="36"/>
      <c r="F1006" s="36"/>
      <c r="G1006"/>
      <c r="H1006"/>
      <c r="I1006"/>
      <c r="J1006"/>
      <c r="K1006"/>
    </row>
    <row r="1007" spans="1:11" s="2" customFormat="1" x14ac:dyDescent="0.2">
      <c r="A1007"/>
      <c r="B1007" s="37"/>
      <c r="C1007" s="37"/>
      <c r="D1007" s="37"/>
      <c r="E1007" s="36"/>
      <c r="F1007" s="36"/>
      <c r="G1007"/>
      <c r="H1007"/>
      <c r="I1007"/>
      <c r="J1007"/>
      <c r="K1007"/>
    </row>
    <row r="1008" spans="1:11" s="2" customFormat="1" x14ac:dyDescent="0.2">
      <c r="A1008"/>
      <c r="B1008" s="37"/>
      <c r="C1008" s="37"/>
      <c r="D1008" s="37"/>
      <c r="E1008" s="36"/>
      <c r="F1008" s="36"/>
      <c r="G1008"/>
      <c r="H1008"/>
      <c r="I1008"/>
      <c r="J1008"/>
      <c r="K1008"/>
    </row>
    <row r="1009" spans="1:11" s="2" customFormat="1" x14ac:dyDescent="0.2">
      <c r="A1009"/>
      <c r="B1009" s="37"/>
      <c r="C1009" s="37"/>
      <c r="D1009" s="37"/>
      <c r="E1009" s="36"/>
      <c r="F1009" s="36"/>
      <c r="G1009"/>
      <c r="H1009"/>
      <c r="I1009"/>
      <c r="J1009"/>
      <c r="K1009"/>
    </row>
    <row r="1010" spans="1:11" s="2" customFormat="1" x14ac:dyDescent="0.2">
      <c r="A1010"/>
      <c r="B1010" s="37"/>
      <c r="C1010" s="37"/>
      <c r="D1010" s="37"/>
      <c r="E1010" s="36"/>
      <c r="F1010" s="36"/>
      <c r="G1010"/>
      <c r="H1010"/>
      <c r="I1010"/>
      <c r="J1010"/>
      <c r="K1010"/>
    </row>
    <row r="1011" spans="1:11" s="2" customFormat="1" x14ac:dyDescent="0.2">
      <c r="A1011"/>
      <c r="B1011" s="37"/>
      <c r="C1011" s="37"/>
      <c r="D1011" s="37"/>
      <c r="E1011" s="36"/>
      <c r="F1011" s="36"/>
      <c r="G1011"/>
      <c r="H1011"/>
      <c r="I1011"/>
      <c r="J1011"/>
      <c r="K1011"/>
    </row>
    <row r="1012" spans="1:11" s="2" customFormat="1" x14ac:dyDescent="0.2">
      <c r="A1012"/>
      <c r="B1012" s="37"/>
      <c r="C1012" s="37"/>
      <c r="D1012" s="37"/>
      <c r="E1012" s="36"/>
      <c r="F1012" s="36"/>
      <c r="G1012"/>
      <c r="H1012"/>
      <c r="I1012"/>
      <c r="J1012"/>
      <c r="K1012"/>
    </row>
    <row r="1013" spans="1:11" s="2" customFormat="1" x14ac:dyDescent="0.2">
      <c r="A1013"/>
      <c r="B1013" s="37"/>
      <c r="C1013" s="37"/>
      <c r="D1013" s="37"/>
      <c r="E1013" s="36"/>
      <c r="F1013" s="36"/>
      <c r="G1013"/>
      <c r="H1013"/>
      <c r="I1013"/>
      <c r="J1013"/>
      <c r="K1013"/>
    </row>
    <row r="1014" spans="1:11" s="2" customFormat="1" x14ac:dyDescent="0.2">
      <c r="A1014"/>
      <c r="B1014" s="37"/>
      <c r="C1014" s="37"/>
      <c r="D1014" s="37"/>
      <c r="E1014" s="36"/>
      <c r="F1014" s="36"/>
      <c r="G1014"/>
      <c r="H1014"/>
      <c r="I1014"/>
      <c r="J1014"/>
      <c r="K1014"/>
    </row>
    <row r="1015" spans="1:11" s="2" customFormat="1" x14ac:dyDescent="0.2">
      <c r="A1015"/>
      <c r="B1015" s="37"/>
      <c r="C1015" s="37"/>
      <c r="D1015" s="37"/>
      <c r="E1015" s="36"/>
      <c r="F1015" s="36"/>
      <c r="G1015"/>
      <c r="H1015"/>
      <c r="I1015"/>
      <c r="J1015"/>
      <c r="K1015"/>
    </row>
    <row r="1016" spans="1:11" s="2" customFormat="1" x14ac:dyDescent="0.2">
      <c r="A1016"/>
      <c r="B1016" s="37"/>
      <c r="C1016" s="37"/>
      <c r="D1016" s="37"/>
      <c r="E1016" s="36"/>
      <c r="F1016" s="36"/>
      <c r="G1016"/>
      <c r="H1016"/>
      <c r="I1016"/>
      <c r="J1016"/>
      <c r="K1016"/>
    </row>
    <row r="1017" spans="1:11" s="2" customFormat="1" x14ac:dyDescent="0.2">
      <c r="A1017"/>
      <c r="B1017" s="37"/>
      <c r="C1017" s="37"/>
      <c r="D1017" s="37"/>
      <c r="E1017" s="36"/>
      <c r="F1017" s="36"/>
      <c r="G1017"/>
      <c r="H1017"/>
      <c r="I1017"/>
      <c r="J1017"/>
      <c r="K1017"/>
    </row>
    <row r="1018" spans="1:11" s="2" customFormat="1" x14ac:dyDescent="0.2">
      <c r="A1018"/>
      <c r="B1018" s="37"/>
      <c r="C1018" s="37"/>
      <c r="D1018" s="37"/>
      <c r="E1018" s="36"/>
      <c r="F1018" s="36"/>
      <c r="G1018"/>
      <c r="H1018"/>
      <c r="I1018"/>
      <c r="J1018"/>
      <c r="K1018"/>
    </row>
    <row r="1019" spans="1:11" s="2" customFormat="1" x14ac:dyDescent="0.2">
      <c r="A1019"/>
      <c r="B1019" s="37"/>
      <c r="C1019" s="37"/>
      <c r="D1019" s="37"/>
      <c r="E1019" s="36"/>
      <c r="F1019" s="36"/>
      <c r="G1019"/>
      <c r="H1019"/>
      <c r="I1019"/>
      <c r="J1019"/>
      <c r="K1019"/>
    </row>
    <row r="1020" spans="1:11" s="2" customFormat="1" x14ac:dyDescent="0.2">
      <c r="A1020"/>
      <c r="B1020" s="37"/>
      <c r="C1020" s="37"/>
      <c r="D1020" s="37"/>
      <c r="E1020" s="36"/>
      <c r="F1020" s="36"/>
      <c r="G1020"/>
      <c r="H1020"/>
      <c r="I1020"/>
      <c r="J1020"/>
      <c r="K1020"/>
    </row>
    <row r="1021" spans="1:11" s="2" customFormat="1" x14ac:dyDescent="0.2">
      <c r="A1021"/>
      <c r="B1021" s="37"/>
      <c r="C1021" s="37"/>
      <c r="D1021" s="37"/>
      <c r="E1021" s="36"/>
      <c r="F1021" s="36"/>
      <c r="G1021"/>
      <c r="H1021"/>
      <c r="I1021"/>
      <c r="J1021"/>
      <c r="K1021"/>
    </row>
    <row r="1022" spans="1:11" s="2" customFormat="1" x14ac:dyDescent="0.2">
      <c r="A1022"/>
      <c r="B1022" s="37"/>
      <c r="C1022" s="37"/>
      <c r="D1022" s="37"/>
      <c r="E1022" s="36"/>
      <c r="F1022" s="36"/>
      <c r="G1022"/>
      <c r="H1022"/>
      <c r="I1022"/>
      <c r="J1022"/>
      <c r="K1022"/>
    </row>
    <row r="1023" spans="1:11" s="2" customFormat="1" x14ac:dyDescent="0.2">
      <c r="A1023"/>
      <c r="B1023" s="37"/>
      <c r="C1023" s="37"/>
      <c r="D1023" s="37"/>
      <c r="E1023" s="36"/>
      <c r="F1023" s="36"/>
      <c r="G1023"/>
      <c r="H1023"/>
      <c r="I1023"/>
      <c r="J1023"/>
      <c r="K1023"/>
    </row>
    <row r="1024" spans="1:11" s="2" customFormat="1" x14ac:dyDescent="0.2">
      <c r="A1024"/>
      <c r="B1024" s="37"/>
      <c r="C1024" s="37"/>
      <c r="D1024" s="37"/>
      <c r="E1024" s="36"/>
      <c r="F1024" s="36"/>
      <c r="G1024"/>
      <c r="H1024"/>
      <c r="I1024"/>
      <c r="J1024"/>
      <c r="K1024"/>
    </row>
    <row r="1025" spans="1:11" s="2" customFormat="1" x14ac:dyDescent="0.2">
      <c r="A1025"/>
      <c r="B1025" s="37"/>
      <c r="C1025" s="37"/>
      <c r="D1025" s="37"/>
      <c r="E1025" s="36"/>
      <c r="F1025" s="36"/>
      <c r="G1025"/>
      <c r="H1025"/>
      <c r="I1025"/>
      <c r="J1025"/>
      <c r="K1025"/>
    </row>
    <row r="1026" spans="1:11" s="2" customFormat="1" x14ac:dyDescent="0.2">
      <c r="A1026"/>
      <c r="B1026" s="37"/>
      <c r="C1026" s="37"/>
      <c r="D1026" s="37"/>
      <c r="E1026" s="36"/>
      <c r="F1026" s="36"/>
      <c r="G1026"/>
      <c r="H1026"/>
      <c r="I1026"/>
      <c r="J1026"/>
      <c r="K1026"/>
    </row>
    <row r="1027" spans="1:11" s="2" customFormat="1" x14ac:dyDescent="0.2">
      <c r="A1027"/>
      <c r="B1027" s="37"/>
      <c r="C1027" s="37"/>
      <c r="D1027" s="37"/>
      <c r="E1027" s="36"/>
      <c r="F1027" s="36"/>
      <c r="G1027"/>
      <c r="H1027"/>
      <c r="I1027"/>
      <c r="J1027"/>
      <c r="K1027"/>
    </row>
    <row r="1028" spans="1:11" s="2" customFormat="1" x14ac:dyDescent="0.2">
      <c r="A1028"/>
      <c r="B1028" s="37"/>
      <c r="C1028" s="37"/>
      <c r="D1028" s="37"/>
      <c r="E1028" s="36"/>
      <c r="F1028" s="36"/>
      <c r="G1028"/>
      <c r="H1028"/>
      <c r="I1028"/>
      <c r="J1028"/>
      <c r="K1028"/>
    </row>
    <row r="1029" spans="1:11" s="2" customFormat="1" x14ac:dyDescent="0.2">
      <c r="A1029"/>
      <c r="B1029" s="37"/>
      <c r="C1029" s="37"/>
      <c r="D1029" s="37"/>
      <c r="E1029" s="36"/>
      <c r="F1029" s="36"/>
      <c r="G1029"/>
      <c r="H1029"/>
      <c r="I1029"/>
      <c r="J1029"/>
      <c r="K1029"/>
    </row>
    <row r="1030" spans="1:11" s="2" customFormat="1" x14ac:dyDescent="0.2">
      <c r="A1030"/>
      <c r="B1030" s="37"/>
      <c r="C1030" s="37"/>
      <c r="D1030" s="37"/>
      <c r="E1030" s="36"/>
      <c r="F1030" s="36"/>
      <c r="G1030"/>
      <c r="H1030"/>
      <c r="I1030"/>
      <c r="J1030"/>
      <c r="K1030"/>
    </row>
    <row r="1031" spans="1:11" s="2" customFormat="1" x14ac:dyDescent="0.2">
      <c r="A1031"/>
      <c r="B1031" s="37"/>
      <c r="C1031" s="37"/>
      <c r="D1031" s="37"/>
      <c r="E1031" s="36"/>
      <c r="F1031" s="36"/>
      <c r="G1031"/>
      <c r="H1031"/>
      <c r="I1031"/>
      <c r="J1031"/>
      <c r="K1031"/>
    </row>
    <row r="1032" spans="1:11" s="2" customFormat="1" x14ac:dyDescent="0.2">
      <c r="A1032"/>
      <c r="B1032" s="37"/>
      <c r="C1032" s="37"/>
      <c r="D1032" s="37"/>
      <c r="E1032" s="36"/>
      <c r="F1032" s="36"/>
      <c r="G1032"/>
      <c r="H1032"/>
      <c r="I1032"/>
      <c r="J1032"/>
      <c r="K1032"/>
    </row>
    <row r="1033" spans="1:11" s="2" customFormat="1" x14ac:dyDescent="0.2">
      <c r="A1033"/>
      <c r="B1033" s="37"/>
      <c r="C1033" s="37"/>
      <c r="D1033" s="37"/>
      <c r="E1033" s="36"/>
      <c r="F1033" s="36"/>
      <c r="G1033"/>
      <c r="H1033"/>
      <c r="I1033"/>
      <c r="J1033"/>
      <c r="K1033"/>
    </row>
    <row r="1034" spans="1:11" s="2" customFormat="1" x14ac:dyDescent="0.2">
      <c r="A1034"/>
      <c r="B1034" s="37"/>
      <c r="C1034" s="37"/>
      <c r="D1034" s="37"/>
      <c r="E1034" s="36"/>
      <c r="F1034" s="36"/>
      <c r="G1034"/>
      <c r="H1034"/>
      <c r="I1034"/>
      <c r="J1034"/>
      <c r="K1034"/>
    </row>
    <row r="1035" spans="1:11" s="2" customFormat="1" x14ac:dyDescent="0.2">
      <c r="A1035"/>
      <c r="B1035" s="37"/>
      <c r="C1035" s="37"/>
      <c r="D1035" s="37"/>
      <c r="E1035" s="36"/>
      <c r="F1035" s="36"/>
      <c r="G1035"/>
      <c r="H1035"/>
      <c r="I1035"/>
      <c r="J1035"/>
      <c r="K1035"/>
    </row>
    <row r="1036" spans="1:11" s="2" customFormat="1" x14ac:dyDescent="0.2">
      <c r="A1036"/>
      <c r="B1036" s="37"/>
      <c r="C1036" s="37"/>
      <c r="D1036" s="37"/>
      <c r="E1036" s="36"/>
      <c r="F1036" s="36"/>
      <c r="G1036"/>
      <c r="H1036"/>
      <c r="I1036"/>
      <c r="J1036"/>
      <c r="K1036"/>
    </row>
    <row r="1037" spans="1:11" s="2" customFormat="1" x14ac:dyDescent="0.2">
      <c r="A1037"/>
      <c r="B1037" s="37"/>
      <c r="C1037" s="37"/>
      <c r="D1037" s="37"/>
      <c r="E1037" s="36"/>
      <c r="F1037" s="36"/>
      <c r="G1037"/>
      <c r="H1037"/>
      <c r="I1037"/>
      <c r="J1037"/>
      <c r="K1037"/>
    </row>
    <row r="1038" spans="1:11" s="2" customFormat="1" x14ac:dyDescent="0.2">
      <c r="A1038"/>
      <c r="B1038" s="37"/>
      <c r="C1038" s="37"/>
      <c r="D1038" s="37"/>
      <c r="E1038" s="36"/>
      <c r="F1038" s="36"/>
      <c r="G1038"/>
      <c r="H1038"/>
      <c r="I1038"/>
      <c r="J1038"/>
      <c r="K1038"/>
    </row>
    <row r="1039" spans="1:11" s="2" customFormat="1" x14ac:dyDescent="0.2">
      <c r="A1039"/>
      <c r="B1039" s="37"/>
      <c r="C1039" s="37"/>
      <c r="D1039" s="37"/>
      <c r="E1039" s="36"/>
      <c r="F1039" s="36"/>
      <c r="G1039"/>
      <c r="H1039"/>
      <c r="I1039"/>
      <c r="J1039"/>
      <c r="K1039"/>
    </row>
    <row r="1040" spans="1:11" s="2" customFormat="1" x14ac:dyDescent="0.2">
      <c r="A1040"/>
      <c r="B1040" s="37"/>
      <c r="C1040" s="37"/>
      <c r="D1040" s="37"/>
      <c r="E1040" s="36"/>
      <c r="F1040" s="36"/>
      <c r="G1040"/>
      <c r="H1040"/>
      <c r="I1040"/>
      <c r="J1040"/>
      <c r="K1040"/>
    </row>
    <row r="1041" spans="1:11" s="2" customFormat="1" x14ac:dyDescent="0.2">
      <c r="A1041"/>
      <c r="B1041" s="37"/>
      <c r="C1041" s="37"/>
      <c r="D1041" s="37"/>
      <c r="E1041" s="36"/>
      <c r="F1041" s="36"/>
      <c r="G1041"/>
      <c r="H1041"/>
      <c r="I1041"/>
      <c r="J1041"/>
      <c r="K1041"/>
    </row>
    <row r="1042" spans="1:11" s="2" customFormat="1" x14ac:dyDescent="0.2">
      <c r="A1042"/>
      <c r="B1042" s="37"/>
      <c r="C1042" s="37"/>
      <c r="D1042" s="37"/>
      <c r="E1042" s="36"/>
      <c r="F1042" s="36"/>
      <c r="G1042"/>
      <c r="H1042"/>
      <c r="I1042"/>
      <c r="J1042"/>
      <c r="K1042"/>
    </row>
    <row r="1043" spans="1:11" s="2" customFormat="1" x14ac:dyDescent="0.2">
      <c r="A1043"/>
      <c r="B1043" s="37"/>
      <c r="C1043" s="37"/>
      <c r="D1043" s="37"/>
      <c r="E1043" s="36"/>
      <c r="F1043" s="36"/>
      <c r="G1043"/>
      <c r="H1043"/>
      <c r="I1043"/>
      <c r="J1043"/>
      <c r="K1043"/>
    </row>
    <row r="1044" spans="1:11" s="2" customFormat="1" x14ac:dyDescent="0.2">
      <c r="A1044"/>
      <c r="B1044" s="37"/>
      <c r="C1044" s="37"/>
      <c r="D1044" s="37"/>
      <c r="E1044" s="36"/>
      <c r="F1044" s="36"/>
      <c r="G1044"/>
      <c r="H1044"/>
      <c r="I1044"/>
      <c r="J1044"/>
      <c r="K1044"/>
    </row>
    <row r="1045" spans="1:11" s="2" customFormat="1" x14ac:dyDescent="0.2">
      <c r="A1045"/>
      <c r="B1045" s="37"/>
      <c r="C1045" s="37"/>
      <c r="D1045" s="37"/>
      <c r="E1045" s="36"/>
      <c r="F1045" s="36"/>
      <c r="G1045"/>
      <c r="H1045"/>
      <c r="I1045"/>
      <c r="J1045"/>
      <c r="K1045"/>
    </row>
    <row r="1046" spans="1:11" s="2" customFormat="1" x14ac:dyDescent="0.2">
      <c r="A1046"/>
      <c r="B1046" s="37"/>
      <c r="C1046" s="37"/>
      <c r="D1046" s="37"/>
      <c r="E1046" s="36"/>
      <c r="F1046" s="36"/>
      <c r="G1046"/>
      <c r="H1046"/>
      <c r="I1046"/>
      <c r="J1046"/>
      <c r="K1046"/>
    </row>
    <row r="1047" spans="1:11" s="2" customFormat="1" x14ac:dyDescent="0.2">
      <c r="A1047"/>
      <c r="B1047" s="37"/>
      <c r="C1047" s="37"/>
      <c r="D1047" s="37"/>
      <c r="E1047" s="36"/>
      <c r="F1047" s="36"/>
      <c r="G1047"/>
      <c r="H1047"/>
      <c r="I1047"/>
      <c r="J1047"/>
      <c r="K1047"/>
    </row>
    <row r="1048" spans="1:11" s="2" customFormat="1" x14ac:dyDescent="0.2">
      <c r="A1048"/>
      <c r="B1048" s="37"/>
      <c r="C1048" s="37"/>
      <c r="D1048" s="37"/>
      <c r="E1048" s="36"/>
      <c r="F1048" s="36"/>
      <c r="G1048"/>
      <c r="H1048"/>
      <c r="I1048"/>
      <c r="J1048"/>
      <c r="K1048"/>
    </row>
    <row r="1049" spans="1:11" s="2" customFormat="1" x14ac:dyDescent="0.2">
      <c r="A1049"/>
      <c r="B1049" s="37"/>
      <c r="C1049" s="37"/>
      <c r="D1049" s="37"/>
      <c r="E1049" s="36"/>
      <c r="F1049" s="36"/>
      <c r="G1049"/>
      <c r="H1049"/>
      <c r="I1049"/>
      <c r="J1049"/>
      <c r="K1049"/>
    </row>
    <row r="1050" spans="1:11" s="2" customFormat="1" x14ac:dyDescent="0.2">
      <c r="A1050"/>
      <c r="B1050" s="37"/>
      <c r="C1050" s="37"/>
      <c r="D1050" s="37"/>
      <c r="E1050" s="36"/>
      <c r="F1050" s="36"/>
      <c r="G1050"/>
      <c r="H1050"/>
      <c r="I1050"/>
      <c r="J1050"/>
      <c r="K1050"/>
    </row>
    <row r="1051" spans="1:11" s="2" customFormat="1" x14ac:dyDescent="0.2">
      <c r="A1051"/>
      <c r="B1051" s="37"/>
      <c r="C1051" s="37"/>
      <c r="D1051" s="37"/>
      <c r="E1051" s="36"/>
      <c r="F1051" s="36"/>
      <c r="G1051"/>
      <c r="H1051"/>
      <c r="I1051"/>
      <c r="J1051"/>
      <c r="K1051"/>
    </row>
    <row r="1052" spans="1:11" s="2" customFormat="1" x14ac:dyDescent="0.2">
      <c r="A1052"/>
      <c r="B1052" s="37"/>
      <c r="C1052" s="37"/>
      <c r="D1052" s="37"/>
      <c r="E1052" s="36"/>
      <c r="F1052" s="36"/>
      <c r="G1052"/>
      <c r="H1052"/>
      <c r="I1052"/>
      <c r="J1052"/>
      <c r="K1052"/>
    </row>
    <row r="1053" spans="1:11" s="2" customFormat="1" x14ac:dyDescent="0.2">
      <c r="A1053"/>
      <c r="B1053" s="37"/>
      <c r="C1053" s="37"/>
      <c r="D1053" s="37"/>
      <c r="E1053" s="36"/>
      <c r="F1053" s="36"/>
      <c r="G1053"/>
      <c r="H1053"/>
      <c r="I1053"/>
      <c r="J1053"/>
      <c r="K1053"/>
    </row>
    <row r="1054" spans="1:11" s="2" customFormat="1" x14ac:dyDescent="0.2">
      <c r="A1054"/>
      <c r="B1054" s="37"/>
      <c r="C1054" s="37"/>
      <c r="D1054" s="37"/>
      <c r="E1054" s="36"/>
      <c r="F1054" s="36"/>
      <c r="G1054"/>
      <c r="H1054"/>
      <c r="I1054"/>
      <c r="J1054"/>
      <c r="K1054"/>
    </row>
    <row r="1055" spans="1:11" s="2" customFormat="1" x14ac:dyDescent="0.2">
      <c r="A1055"/>
      <c r="B1055" s="37"/>
      <c r="C1055" s="37"/>
      <c r="D1055" s="37"/>
      <c r="E1055" s="36"/>
      <c r="F1055" s="36"/>
      <c r="G1055"/>
      <c r="H1055"/>
      <c r="I1055"/>
      <c r="J1055"/>
      <c r="K1055"/>
    </row>
    <row r="1056" spans="1:11" s="2" customFormat="1" x14ac:dyDescent="0.2">
      <c r="A1056"/>
      <c r="B1056" s="37"/>
      <c r="C1056" s="37"/>
      <c r="D1056" s="37"/>
      <c r="E1056" s="36"/>
      <c r="F1056" s="36"/>
      <c r="G1056"/>
      <c r="H1056"/>
      <c r="I1056"/>
      <c r="J1056"/>
      <c r="K1056"/>
    </row>
    <row r="1057" spans="1:11" s="2" customFormat="1" x14ac:dyDescent="0.2">
      <c r="A1057"/>
      <c r="B1057" s="37"/>
      <c r="C1057" s="37"/>
      <c r="D1057" s="37"/>
      <c r="E1057" s="36"/>
      <c r="F1057" s="36"/>
      <c r="G1057"/>
      <c r="H1057"/>
      <c r="I1057"/>
      <c r="J1057"/>
      <c r="K1057"/>
    </row>
    <row r="1058" spans="1:11" s="2" customFormat="1" x14ac:dyDescent="0.2">
      <c r="A1058"/>
      <c r="B1058" s="37"/>
      <c r="C1058" s="37"/>
      <c r="D1058" s="37"/>
      <c r="E1058" s="36"/>
      <c r="F1058" s="36"/>
      <c r="G1058"/>
      <c r="H1058"/>
      <c r="I1058"/>
      <c r="J1058"/>
      <c r="K1058"/>
    </row>
    <row r="1059" spans="1:11" s="2" customFormat="1" x14ac:dyDescent="0.2">
      <c r="A1059"/>
      <c r="B1059" s="37"/>
      <c r="C1059" s="37"/>
      <c r="D1059" s="37"/>
      <c r="E1059" s="36"/>
      <c r="F1059" s="36"/>
      <c r="G1059"/>
      <c r="H1059"/>
      <c r="I1059"/>
      <c r="J1059"/>
      <c r="K1059"/>
    </row>
    <row r="1060" spans="1:11" s="2" customFormat="1" x14ac:dyDescent="0.2">
      <c r="A1060"/>
      <c r="B1060" s="37"/>
      <c r="C1060" s="37"/>
      <c r="D1060" s="37"/>
      <c r="E1060" s="36"/>
      <c r="F1060" s="36"/>
      <c r="G1060"/>
      <c r="H1060"/>
      <c r="I1060"/>
      <c r="J1060"/>
      <c r="K1060"/>
    </row>
    <row r="1061" spans="1:11" s="2" customFormat="1" x14ac:dyDescent="0.2">
      <c r="A1061"/>
      <c r="B1061" s="37"/>
      <c r="C1061" s="37"/>
      <c r="D1061" s="37"/>
      <c r="E1061" s="36"/>
      <c r="F1061" s="36"/>
      <c r="G1061"/>
      <c r="H1061"/>
      <c r="I1061"/>
      <c r="J1061"/>
      <c r="K1061"/>
    </row>
    <row r="1062" spans="1:11" s="2" customFormat="1" x14ac:dyDescent="0.2">
      <c r="A1062"/>
      <c r="B1062" s="37"/>
      <c r="C1062" s="37"/>
      <c r="D1062" s="37"/>
      <c r="E1062" s="36"/>
      <c r="F1062" s="36"/>
      <c r="G1062"/>
      <c r="H1062"/>
      <c r="I1062"/>
      <c r="J1062"/>
      <c r="K1062"/>
    </row>
    <row r="1063" spans="1:11" s="2" customFormat="1" x14ac:dyDescent="0.2">
      <c r="A1063"/>
      <c r="B1063" s="37"/>
      <c r="C1063" s="37"/>
      <c r="D1063" s="37"/>
      <c r="E1063" s="36"/>
      <c r="F1063" s="36"/>
      <c r="G1063"/>
      <c r="H1063"/>
      <c r="I1063"/>
      <c r="J1063"/>
      <c r="K1063"/>
    </row>
    <row r="1064" spans="1:11" s="2" customFormat="1" x14ac:dyDescent="0.2">
      <c r="A1064"/>
      <c r="B1064" s="37"/>
      <c r="C1064" s="37"/>
      <c r="D1064" s="37"/>
      <c r="E1064" s="36"/>
      <c r="F1064" s="36"/>
      <c r="G1064"/>
      <c r="H1064"/>
      <c r="I1064"/>
      <c r="J1064"/>
      <c r="K1064"/>
    </row>
    <row r="1065" spans="1:11" s="2" customFormat="1" x14ac:dyDescent="0.2">
      <c r="A1065"/>
      <c r="B1065" s="37"/>
      <c r="C1065" s="37"/>
      <c r="D1065" s="37"/>
      <c r="E1065" s="36"/>
      <c r="F1065" s="36"/>
      <c r="G1065"/>
      <c r="H1065"/>
      <c r="I1065"/>
      <c r="J1065"/>
      <c r="K1065"/>
    </row>
    <row r="1066" spans="1:11" s="2" customFormat="1" x14ac:dyDescent="0.2">
      <c r="A1066"/>
      <c r="B1066" s="37"/>
      <c r="C1066" s="37"/>
      <c r="D1066" s="37"/>
      <c r="E1066" s="36"/>
      <c r="F1066" s="36"/>
      <c r="G1066"/>
      <c r="H1066"/>
      <c r="I1066"/>
      <c r="J1066"/>
      <c r="K1066"/>
    </row>
    <row r="1067" spans="1:11" s="2" customFormat="1" x14ac:dyDescent="0.2">
      <c r="A1067"/>
      <c r="B1067" s="37"/>
      <c r="C1067" s="37"/>
      <c r="D1067" s="37"/>
      <c r="E1067" s="36"/>
      <c r="F1067" s="36"/>
      <c r="G1067"/>
      <c r="H1067"/>
      <c r="I1067"/>
      <c r="J1067"/>
      <c r="K1067"/>
    </row>
    <row r="1068" spans="1:11" s="2" customFormat="1" x14ac:dyDescent="0.2">
      <c r="A1068"/>
      <c r="B1068" s="37"/>
      <c r="C1068" s="37"/>
      <c r="D1068" s="37"/>
      <c r="E1068" s="36"/>
      <c r="F1068" s="36"/>
      <c r="G1068"/>
      <c r="H1068"/>
      <c r="I1068"/>
      <c r="J1068"/>
      <c r="K1068"/>
    </row>
    <row r="1069" spans="1:11" s="2" customFormat="1" x14ac:dyDescent="0.2">
      <c r="A1069"/>
      <c r="B1069" s="37"/>
      <c r="C1069" s="37"/>
      <c r="D1069" s="37"/>
      <c r="E1069" s="36"/>
      <c r="F1069" s="36"/>
      <c r="G1069"/>
      <c r="H1069"/>
      <c r="I1069"/>
      <c r="J1069"/>
      <c r="K1069"/>
    </row>
    <row r="1070" spans="1:11" s="2" customFormat="1" x14ac:dyDescent="0.2">
      <c r="A1070"/>
      <c r="B1070" s="37"/>
      <c r="C1070" s="37"/>
      <c r="D1070" s="37"/>
      <c r="E1070" s="36"/>
      <c r="F1070" s="36"/>
      <c r="G1070"/>
      <c r="H1070"/>
      <c r="I1070"/>
      <c r="J1070"/>
      <c r="K1070"/>
    </row>
    <row r="1071" spans="1:11" s="2" customFormat="1" x14ac:dyDescent="0.2">
      <c r="A1071"/>
      <c r="B1071" s="37"/>
      <c r="C1071" s="37"/>
      <c r="D1071" s="37"/>
      <c r="E1071" s="36"/>
      <c r="F1071" s="36"/>
      <c r="G1071"/>
      <c r="H1071"/>
      <c r="I1071"/>
      <c r="J1071"/>
      <c r="K1071"/>
    </row>
    <row r="1072" spans="1:11" s="2" customFormat="1" x14ac:dyDescent="0.2">
      <c r="A1072"/>
      <c r="B1072" s="37"/>
      <c r="C1072" s="37"/>
      <c r="D1072" s="37"/>
      <c r="E1072" s="36"/>
      <c r="F1072" s="36"/>
      <c r="G1072"/>
      <c r="H1072"/>
      <c r="I1072"/>
      <c r="J1072"/>
      <c r="K1072"/>
    </row>
    <row r="1073" spans="1:11" s="2" customFormat="1" x14ac:dyDescent="0.2">
      <c r="A1073"/>
      <c r="B1073" s="37"/>
      <c r="C1073" s="37"/>
      <c r="D1073" s="37"/>
      <c r="E1073" s="36"/>
      <c r="F1073" s="36"/>
      <c r="G1073"/>
      <c r="H1073"/>
      <c r="I1073"/>
      <c r="J1073"/>
      <c r="K1073"/>
    </row>
    <row r="1074" spans="1:11" s="2" customFormat="1" x14ac:dyDescent="0.2">
      <c r="A1074"/>
      <c r="B1074" s="37"/>
      <c r="C1074" s="37"/>
      <c r="D1074" s="37"/>
      <c r="E1074" s="36"/>
      <c r="F1074" s="36"/>
      <c r="G1074"/>
      <c r="H1074"/>
      <c r="I1074"/>
      <c r="J1074"/>
      <c r="K1074"/>
    </row>
    <row r="1075" spans="1:11" s="2" customFormat="1" x14ac:dyDescent="0.2">
      <c r="A1075"/>
      <c r="B1075" s="37"/>
      <c r="C1075" s="37"/>
      <c r="D1075" s="37"/>
      <c r="E1075" s="36"/>
      <c r="F1075" s="36"/>
      <c r="G1075"/>
      <c r="H1075"/>
      <c r="I1075"/>
      <c r="J1075"/>
      <c r="K1075"/>
    </row>
    <row r="1076" spans="1:11" s="2" customFormat="1" x14ac:dyDescent="0.2">
      <c r="A1076"/>
      <c r="B1076" s="37"/>
      <c r="C1076" s="37"/>
      <c r="D1076" s="37"/>
      <c r="E1076" s="36"/>
      <c r="F1076" s="36"/>
      <c r="G1076"/>
      <c r="H1076"/>
      <c r="I1076"/>
      <c r="J1076"/>
      <c r="K1076"/>
    </row>
    <row r="1077" spans="1:11" s="2" customFormat="1" x14ac:dyDescent="0.2">
      <c r="A1077"/>
      <c r="B1077" s="37"/>
      <c r="C1077" s="37"/>
      <c r="D1077" s="37"/>
      <c r="E1077" s="36"/>
      <c r="F1077" s="36"/>
      <c r="G1077"/>
      <c r="H1077"/>
      <c r="I1077"/>
      <c r="J1077"/>
      <c r="K1077"/>
    </row>
    <row r="1078" spans="1:11" s="2" customFormat="1" x14ac:dyDescent="0.2">
      <c r="A1078"/>
      <c r="B1078" s="37"/>
      <c r="C1078" s="37"/>
      <c r="D1078" s="37"/>
      <c r="E1078" s="36"/>
      <c r="F1078" s="36"/>
      <c r="G1078"/>
      <c r="H1078"/>
      <c r="I1078"/>
      <c r="J1078"/>
      <c r="K1078"/>
    </row>
    <row r="1079" spans="1:11" s="2" customFormat="1" x14ac:dyDescent="0.2">
      <c r="A1079"/>
      <c r="B1079" s="37"/>
      <c r="C1079" s="37"/>
      <c r="D1079" s="37"/>
      <c r="E1079" s="36"/>
      <c r="F1079" s="36"/>
      <c r="G1079"/>
      <c r="H1079"/>
      <c r="I1079"/>
      <c r="J1079"/>
      <c r="K1079"/>
    </row>
    <row r="1080" spans="1:11" s="2" customFormat="1" x14ac:dyDescent="0.2">
      <c r="A1080"/>
      <c r="B1080" s="37"/>
      <c r="C1080" s="37"/>
      <c r="D1080" s="37"/>
      <c r="E1080" s="36"/>
      <c r="F1080" s="36"/>
      <c r="G1080"/>
      <c r="H1080"/>
      <c r="I1080"/>
      <c r="J1080"/>
      <c r="K1080"/>
    </row>
    <row r="1081" spans="1:11" s="2" customFormat="1" x14ac:dyDescent="0.2">
      <c r="A1081"/>
      <c r="B1081" s="37"/>
      <c r="C1081" s="37"/>
      <c r="D1081" s="37"/>
      <c r="E1081" s="36"/>
      <c r="F1081" s="36"/>
      <c r="G1081"/>
      <c r="H1081"/>
      <c r="I1081"/>
      <c r="J1081"/>
      <c r="K1081"/>
    </row>
    <row r="1082" spans="1:11" s="2" customFormat="1" x14ac:dyDescent="0.2">
      <c r="A1082"/>
      <c r="B1082" s="37"/>
      <c r="C1082" s="37"/>
      <c r="D1082" s="37"/>
      <c r="E1082" s="36"/>
      <c r="F1082" s="36"/>
      <c r="G1082"/>
      <c r="H1082"/>
      <c r="I1082"/>
      <c r="J1082"/>
      <c r="K1082"/>
    </row>
    <row r="1083" spans="1:11" s="2" customFormat="1" x14ac:dyDescent="0.2">
      <c r="A1083"/>
      <c r="B1083" s="37"/>
      <c r="C1083" s="37"/>
      <c r="D1083" s="37"/>
      <c r="E1083" s="36"/>
      <c r="F1083" s="36"/>
      <c r="G1083"/>
      <c r="H1083"/>
      <c r="I1083"/>
      <c r="J1083"/>
      <c r="K1083"/>
    </row>
    <row r="1084" spans="1:11" s="2" customFormat="1" x14ac:dyDescent="0.2">
      <c r="A1084"/>
      <c r="B1084" s="37"/>
      <c r="C1084" s="37"/>
      <c r="D1084" s="37"/>
      <c r="E1084" s="36"/>
      <c r="F1084" s="36"/>
      <c r="G1084"/>
      <c r="H1084"/>
      <c r="I1084"/>
      <c r="J1084"/>
      <c r="K1084"/>
    </row>
    <row r="1085" spans="1:11" s="2" customFormat="1" x14ac:dyDescent="0.2">
      <c r="A1085"/>
      <c r="B1085" s="37"/>
      <c r="C1085" s="37"/>
      <c r="D1085" s="37"/>
      <c r="E1085" s="36"/>
      <c r="F1085" s="36"/>
      <c r="G1085"/>
      <c r="H1085"/>
      <c r="I1085"/>
      <c r="J1085"/>
      <c r="K1085"/>
    </row>
    <row r="1086" spans="1:11" s="2" customFormat="1" x14ac:dyDescent="0.2">
      <c r="A1086"/>
      <c r="B1086" s="37"/>
      <c r="C1086" s="37"/>
      <c r="D1086" s="37"/>
      <c r="E1086" s="36"/>
      <c r="F1086" s="36"/>
      <c r="G1086"/>
      <c r="H1086"/>
      <c r="I1086"/>
      <c r="J1086"/>
      <c r="K1086"/>
    </row>
    <row r="1087" spans="1:11" s="2" customFormat="1" x14ac:dyDescent="0.2">
      <c r="A1087"/>
      <c r="B1087" s="37"/>
      <c r="C1087" s="37"/>
      <c r="D1087" s="37"/>
      <c r="E1087" s="36"/>
      <c r="F1087" s="36"/>
      <c r="G1087"/>
      <c r="H1087"/>
      <c r="I1087"/>
      <c r="J1087"/>
      <c r="K1087"/>
    </row>
    <row r="1088" spans="1:11" s="2" customFormat="1" x14ac:dyDescent="0.2">
      <c r="A1088"/>
      <c r="B1088" s="37"/>
      <c r="C1088" s="37"/>
      <c r="D1088" s="37"/>
      <c r="E1088" s="36"/>
      <c r="F1088" s="36"/>
      <c r="G1088"/>
      <c r="H1088"/>
      <c r="I1088"/>
      <c r="J1088"/>
      <c r="K1088"/>
    </row>
    <row r="1089" spans="1:11" s="2" customFormat="1" x14ac:dyDescent="0.2">
      <c r="A1089"/>
      <c r="B1089" s="37"/>
      <c r="C1089" s="37"/>
      <c r="D1089" s="37"/>
      <c r="E1089" s="36"/>
      <c r="F1089" s="36"/>
      <c r="G1089"/>
      <c r="H1089"/>
      <c r="I1089"/>
      <c r="J1089"/>
      <c r="K1089"/>
    </row>
    <row r="1090" spans="1:11" s="2" customFormat="1" x14ac:dyDescent="0.2">
      <c r="A1090"/>
      <c r="B1090" s="37"/>
      <c r="C1090" s="37"/>
      <c r="D1090" s="37"/>
      <c r="E1090" s="36"/>
      <c r="F1090" s="36"/>
      <c r="G1090"/>
      <c r="H1090"/>
      <c r="I1090"/>
      <c r="J1090"/>
      <c r="K1090"/>
    </row>
    <row r="1091" spans="1:11" s="2" customFormat="1" x14ac:dyDescent="0.2">
      <c r="A1091"/>
      <c r="B1091" s="37"/>
      <c r="C1091" s="37"/>
      <c r="D1091" s="37"/>
      <c r="E1091" s="36"/>
      <c r="F1091" s="36"/>
      <c r="G1091"/>
      <c r="H1091"/>
      <c r="I1091"/>
      <c r="J1091"/>
      <c r="K1091"/>
    </row>
    <row r="1092" spans="1:11" s="2" customFormat="1" x14ac:dyDescent="0.2">
      <c r="A1092"/>
      <c r="B1092" s="37"/>
      <c r="C1092" s="37"/>
      <c r="D1092" s="37"/>
      <c r="E1092" s="36"/>
      <c r="F1092" s="36"/>
      <c r="G1092"/>
      <c r="H1092"/>
      <c r="I1092"/>
      <c r="J1092"/>
      <c r="K1092"/>
    </row>
    <row r="1093" spans="1:11" s="2" customFormat="1" x14ac:dyDescent="0.2">
      <c r="A1093"/>
      <c r="B1093" s="37"/>
      <c r="C1093" s="37"/>
      <c r="D1093" s="37"/>
      <c r="E1093" s="36"/>
      <c r="F1093" s="36"/>
      <c r="G1093"/>
      <c r="H1093"/>
      <c r="I1093"/>
      <c r="J1093"/>
      <c r="K1093"/>
    </row>
    <row r="1094" spans="1:11" s="2" customFormat="1" x14ac:dyDescent="0.2">
      <c r="A1094"/>
      <c r="B1094" s="37"/>
      <c r="C1094" s="37"/>
      <c r="D1094" s="37"/>
      <c r="E1094" s="36"/>
      <c r="F1094" s="36"/>
      <c r="G1094"/>
      <c r="H1094"/>
      <c r="I1094"/>
      <c r="J1094"/>
      <c r="K1094"/>
    </row>
    <row r="1095" spans="1:11" s="2" customFormat="1" x14ac:dyDescent="0.2">
      <c r="A1095"/>
      <c r="B1095" s="37"/>
      <c r="C1095" s="37"/>
      <c r="D1095" s="37"/>
      <c r="E1095" s="36"/>
      <c r="F1095" s="36"/>
      <c r="G1095"/>
      <c r="H1095"/>
      <c r="I1095"/>
      <c r="J1095"/>
      <c r="K1095"/>
    </row>
    <row r="1096" spans="1:11" s="2" customFormat="1" x14ac:dyDescent="0.2">
      <c r="A1096"/>
      <c r="B1096" s="37"/>
      <c r="C1096" s="37"/>
      <c r="D1096" s="37"/>
      <c r="E1096" s="36"/>
      <c r="F1096" s="36"/>
      <c r="G1096"/>
      <c r="H1096"/>
      <c r="I1096"/>
      <c r="J1096"/>
      <c r="K1096"/>
    </row>
    <row r="1097" spans="1:11" s="2" customFormat="1" x14ac:dyDescent="0.2">
      <c r="A1097"/>
      <c r="B1097" s="37"/>
      <c r="C1097" s="37"/>
      <c r="D1097" s="37"/>
      <c r="E1097" s="36"/>
      <c r="F1097" s="36"/>
      <c r="G1097"/>
      <c r="H1097"/>
      <c r="I1097"/>
      <c r="J1097"/>
      <c r="K1097"/>
    </row>
    <row r="1098" spans="1:11" s="2" customFormat="1" x14ac:dyDescent="0.2">
      <c r="A1098"/>
      <c r="B1098" s="37"/>
      <c r="C1098" s="37"/>
      <c r="D1098" s="37"/>
      <c r="E1098" s="36"/>
      <c r="F1098" s="36"/>
      <c r="G1098"/>
      <c r="H1098"/>
      <c r="I1098"/>
      <c r="J1098"/>
      <c r="K1098"/>
    </row>
    <row r="1099" spans="1:11" s="2" customFormat="1" x14ac:dyDescent="0.2">
      <c r="A1099"/>
      <c r="B1099" s="37"/>
      <c r="C1099" s="37"/>
      <c r="D1099" s="37"/>
      <c r="E1099" s="36"/>
      <c r="F1099" s="36"/>
      <c r="G1099"/>
      <c r="H1099"/>
      <c r="I1099"/>
      <c r="J1099"/>
      <c r="K1099"/>
    </row>
    <row r="1100" spans="1:11" s="2" customFormat="1" x14ac:dyDescent="0.2">
      <c r="A1100"/>
      <c r="B1100" s="37"/>
      <c r="C1100" s="37"/>
      <c r="D1100" s="37"/>
      <c r="E1100" s="36"/>
      <c r="F1100" s="36"/>
      <c r="G1100"/>
      <c r="H1100"/>
      <c r="I1100"/>
      <c r="J1100"/>
      <c r="K1100"/>
    </row>
    <row r="1101" spans="1:11" s="2" customFormat="1" x14ac:dyDescent="0.2">
      <c r="A1101"/>
      <c r="B1101" s="37"/>
      <c r="C1101" s="37"/>
      <c r="D1101" s="37"/>
      <c r="E1101" s="36"/>
      <c r="F1101" s="36"/>
      <c r="G1101"/>
      <c r="H1101"/>
      <c r="I1101"/>
      <c r="J1101"/>
      <c r="K1101"/>
    </row>
    <row r="1102" spans="1:11" s="2" customFormat="1" x14ac:dyDescent="0.2">
      <c r="A1102"/>
      <c r="B1102" s="37"/>
      <c r="C1102" s="37"/>
      <c r="D1102" s="37"/>
      <c r="E1102" s="36"/>
      <c r="F1102" s="36"/>
      <c r="G1102"/>
      <c r="H1102"/>
      <c r="I1102"/>
      <c r="J1102"/>
      <c r="K1102"/>
    </row>
    <row r="1103" spans="1:11" s="2" customFormat="1" x14ac:dyDescent="0.2">
      <c r="A1103"/>
      <c r="B1103" s="37"/>
      <c r="C1103" s="37"/>
      <c r="D1103" s="37"/>
      <c r="E1103" s="36"/>
      <c r="F1103" s="36"/>
      <c r="G1103"/>
      <c r="H1103"/>
      <c r="I1103"/>
      <c r="J1103"/>
      <c r="K1103"/>
    </row>
    <row r="1104" spans="1:11" s="2" customFormat="1" x14ac:dyDescent="0.2">
      <c r="A1104"/>
      <c r="B1104" s="37"/>
      <c r="C1104" s="37"/>
      <c r="D1104" s="37"/>
      <c r="E1104" s="36"/>
      <c r="F1104" s="36"/>
      <c r="G1104"/>
      <c r="H1104"/>
      <c r="I1104"/>
      <c r="J1104"/>
      <c r="K1104"/>
    </row>
    <row r="1105" spans="1:11" s="2" customFormat="1" x14ac:dyDescent="0.2">
      <c r="A1105"/>
      <c r="B1105" s="37"/>
      <c r="C1105" s="37"/>
      <c r="D1105" s="37"/>
      <c r="E1105" s="36"/>
      <c r="F1105" s="36"/>
      <c r="G1105"/>
      <c r="H1105"/>
      <c r="I1105"/>
      <c r="J1105"/>
      <c r="K1105"/>
    </row>
    <row r="1106" spans="1:11" s="2" customFormat="1" x14ac:dyDescent="0.2">
      <c r="A1106"/>
      <c r="B1106" s="37"/>
      <c r="C1106" s="37"/>
      <c r="D1106" s="37"/>
      <c r="E1106" s="36"/>
      <c r="F1106" s="36"/>
      <c r="G1106"/>
      <c r="H1106"/>
      <c r="I1106"/>
      <c r="J1106"/>
      <c r="K1106"/>
    </row>
    <row r="1107" spans="1:11" s="2" customFormat="1" x14ac:dyDescent="0.2">
      <c r="A1107"/>
      <c r="B1107" s="37"/>
      <c r="C1107" s="37"/>
      <c r="D1107" s="37"/>
      <c r="E1107" s="36"/>
      <c r="F1107" s="36"/>
      <c r="G1107"/>
      <c r="H1107"/>
      <c r="I1107"/>
      <c r="J1107"/>
      <c r="K1107"/>
    </row>
    <row r="1108" spans="1:11" s="2" customFormat="1" x14ac:dyDescent="0.2">
      <c r="A1108"/>
      <c r="B1108" s="37"/>
      <c r="C1108" s="37"/>
      <c r="D1108" s="37"/>
      <c r="E1108" s="36"/>
      <c r="F1108" s="36"/>
      <c r="G1108"/>
      <c r="H1108"/>
      <c r="I1108"/>
      <c r="J1108"/>
      <c r="K1108"/>
    </row>
    <row r="1109" spans="1:11" s="2" customFormat="1" x14ac:dyDescent="0.2">
      <c r="A1109"/>
      <c r="B1109" s="37"/>
      <c r="C1109" s="37"/>
      <c r="D1109" s="37"/>
      <c r="E1109" s="36"/>
      <c r="F1109" s="36"/>
      <c r="G1109"/>
      <c r="H1109"/>
      <c r="I1109"/>
      <c r="J1109"/>
      <c r="K1109"/>
    </row>
    <row r="1110" spans="1:11" s="2" customFormat="1" x14ac:dyDescent="0.2">
      <c r="A1110"/>
      <c r="B1110" s="37"/>
      <c r="C1110" s="37"/>
      <c r="D1110" s="37"/>
      <c r="E1110" s="36"/>
      <c r="F1110" s="36"/>
      <c r="G1110"/>
      <c r="H1110"/>
      <c r="I1110"/>
      <c r="J1110"/>
      <c r="K1110"/>
    </row>
    <row r="1111" spans="1:11" s="2" customFormat="1" x14ac:dyDescent="0.2">
      <c r="A1111"/>
      <c r="B1111" s="37"/>
      <c r="C1111" s="37"/>
      <c r="D1111" s="37"/>
      <c r="E1111" s="36"/>
      <c r="F1111" s="36"/>
      <c r="G1111"/>
      <c r="H1111"/>
      <c r="I1111"/>
      <c r="J1111"/>
      <c r="K1111"/>
    </row>
    <row r="1112" spans="1:11" s="2" customFormat="1" x14ac:dyDescent="0.2">
      <c r="A1112"/>
      <c r="B1112" s="37"/>
      <c r="C1112" s="37"/>
      <c r="D1112" s="37"/>
      <c r="E1112" s="36"/>
      <c r="F1112" s="36"/>
      <c r="G1112"/>
      <c r="H1112"/>
      <c r="I1112"/>
      <c r="J1112"/>
      <c r="K1112"/>
    </row>
    <row r="1113" spans="1:11" s="2" customFormat="1" x14ac:dyDescent="0.2">
      <c r="A1113"/>
      <c r="B1113" s="37"/>
      <c r="C1113" s="37"/>
      <c r="D1113" s="37"/>
      <c r="E1113" s="36"/>
      <c r="F1113" s="36"/>
      <c r="G1113"/>
      <c r="H1113"/>
      <c r="I1113"/>
      <c r="J1113"/>
      <c r="K1113"/>
    </row>
    <row r="1114" spans="1:11" s="2" customFormat="1" x14ac:dyDescent="0.2">
      <c r="A1114"/>
      <c r="B1114" s="37"/>
      <c r="C1114" s="37"/>
      <c r="D1114" s="37"/>
      <c r="E1114" s="36"/>
      <c r="F1114" s="36"/>
      <c r="G1114"/>
      <c r="H1114"/>
      <c r="I1114"/>
      <c r="J1114"/>
      <c r="K1114"/>
    </row>
    <row r="1115" spans="1:11" s="2" customFormat="1" x14ac:dyDescent="0.2">
      <c r="A1115"/>
      <c r="B1115" s="37"/>
      <c r="C1115" s="37"/>
      <c r="D1115" s="37"/>
      <c r="E1115" s="36"/>
      <c r="F1115" s="36"/>
      <c r="G1115"/>
      <c r="H1115"/>
      <c r="I1115"/>
      <c r="J1115"/>
      <c r="K1115"/>
    </row>
    <row r="1116" spans="1:11" s="2" customFormat="1" x14ac:dyDescent="0.2">
      <c r="A1116"/>
      <c r="B1116" s="37"/>
      <c r="C1116" s="37"/>
      <c r="D1116" s="37"/>
      <c r="E1116" s="36"/>
      <c r="F1116" s="36"/>
      <c r="G1116"/>
      <c r="H1116"/>
      <c r="I1116"/>
      <c r="J1116"/>
      <c r="K1116"/>
    </row>
    <row r="1117" spans="1:11" s="2" customFormat="1" x14ac:dyDescent="0.2">
      <c r="A1117"/>
      <c r="B1117" s="37"/>
      <c r="C1117" s="37"/>
      <c r="D1117" s="37"/>
      <c r="E1117" s="36"/>
      <c r="F1117" s="36"/>
      <c r="G1117"/>
      <c r="H1117"/>
      <c r="I1117"/>
      <c r="J1117"/>
      <c r="K1117"/>
    </row>
    <row r="1118" spans="1:11" s="2" customFormat="1" x14ac:dyDescent="0.2">
      <c r="A1118"/>
      <c r="B1118" s="37"/>
      <c r="C1118" s="37"/>
      <c r="D1118" s="37"/>
      <c r="E1118" s="36"/>
      <c r="F1118" s="36"/>
      <c r="G1118"/>
      <c r="H1118"/>
      <c r="I1118"/>
      <c r="J1118"/>
      <c r="K1118"/>
    </row>
    <row r="1119" spans="1:11" s="2" customFormat="1" x14ac:dyDescent="0.2">
      <c r="A1119"/>
      <c r="B1119" s="37"/>
      <c r="C1119" s="37"/>
      <c r="D1119" s="37"/>
      <c r="E1119" s="36"/>
      <c r="F1119" s="36"/>
      <c r="G1119"/>
      <c r="H1119"/>
      <c r="I1119"/>
      <c r="J1119"/>
      <c r="K1119"/>
    </row>
    <row r="1120" spans="1:11" s="2" customFormat="1" x14ac:dyDescent="0.2">
      <c r="A1120"/>
      <c r="B1120" s="37"/>
      <c r="C1120" s="37"/>
      <c r="D1120" s="37"/>
      <c r="E1120" s="36"/>
      <c r="F1120" s="36"/>
      <c r="G1120"/>
      <c r="H1120"/>
      <c r="I1120"/>
      <c r="J1120"/>
      <c r="K1120"/>
    </row>
    <row r="1121" spans="1:11" s="2" customFormat="1" x14ac:dyDescent="0.2">
      <c r="A1121"/>
      <c r="B1121" s="37"/>
      <c r="C1121" s="37"/>
      <c r="D1121" s="37"/>
      <c r="E1121" s="36"/>
      <c r="F1121" s="36"/>
      <c r="G1121"/>
      <c r="H1121"/>
      <c r="I1121"/>
      <c r="J1121"/>
      <c r="K1121"/>
    </row>
    <row r="1122" spans="1:11" s="2" customFormat="1" x14ac:dyDescent="0.2">
      <c r="A1122"/>
      <c r="B1122" s="37"/>
      <c r="C1122" s="37"/>
      <c r="D1122" s="37"/>
      <c r="E1122" s="36"/>
      <c r="F1122" s="36"/>
      <c r="G1122"/>
      <c r="H1122"/>
      <c r="I1122"/>
      <c r="J1122"/>
      <c r="K1122"/>
    </row>
    <row r="1123" spans="1:11" s="2" customFormat="1" x14ac:dyDescent="0.2">
      <c r="A1123"/>
      <c r="B1123" s="37"/>
      <c r="C1123" s="37"/>
      <c r="D1123" s="37"/>
      <c r="E1123" s="36"/>
      <c r="F1123" s="36"/>
      <c r="G1123"/>
      <c r="H1123"/>
      <c r="I1123"/>
      <c r="J1123"/>
      <c r="K1123"/>
    </row>
    <row r="1124" spans="1:11" s="2" customFormat="1" x14ac:dyDescent="0.2">
      <c r="A1124"/>
      <c r="B1124" s="37"/>
      <c r="C1124" s="37"/>
      <c r="D1124" s="37"/>
      <c r="E1124" s="36"/>
      <c r="F1124" s="36"/>
      <c r="G1124"/>
      <c r="H1124"/>
      <c r="I1124"/>
      <c r="J1124"/>
      <c r="K1124"/>
    </row>
    <row r="1125" spans="1:11" s="2" customFormat="1" x14ac:dyDescent="0.2">
      <c r="A1125"/>
      <c r="B1125" s="37"/>
      <c r="C1125" s="37"/>
      <c r="D1125" s="37"/>
      <c r="E1125" s="36"/>
      <c r="F1125" s="36"/>
      <c r="G1125"/>
      <c r="H1125"/>
      <c r="I1125"/>
      <c r="J1125"/>
      <c r="K1125"/>
    </row>
    <row r="1126" spans="1:11" s="2" customFormat="1" x14ac:dyDescent="0.2">
      <c r="A1126"/>
      <c r="B1126" s="37"/>
      <c r="C1126" s="37"/>
      <c r="D1126" s="37"/>
      <c r="E1126" s="36"/>
      <c r="F1126" s="36"/>
      <c r="G1126"/>
      <c r="H1126"/>
      <c r="I1126"/>
      <c r="J1126"/>
      <c r="K1126"/>
    </row>
    <row r="1127" spans="1:11" s="2" customFormat="1" x14ac:dyDescent="0.2">
      <c r="A1127"/>
      <c r="B1127" s="37"/>
      <c r="C1127" s="37"/>
      <c r="D1127" s="37"/>
      <c r="E1127" s="36"/>
      <c r="F1127" s="36"/>
      <c r="G1127"/>
      <c r="H1127"/>
      <c r="I1127"/>
      <c r="J1127"/>
      <c r="K1127"/>
    </row>
    <row r="1128" spans="1:11" s="2" customFormat="1" x14ac:dyDescent="0.2">
      <c r="A1128"/>
      <c r="B1128" s="37"/>
      <c r="C1128" s="37"/>
      <c r="D1128" s="37"/>
      <c r="E1128" s="36"/>
      <c r="F1128" s="36"/>
      <c r="G1128"/>
      <c r="H1128"/>
      <c r="I1128"/>
      <c r="J1128"/>
      <c r="K1128"/>
    </row>
    <row r="1129" spans="1:11" s="2" customFormat="1" x14ac:dyDescent="0.2">
      <c r="A1129"/>
      <c r="B1129" s="37"/>
      <c r="C1129" s="37"/>
      <c r="D1129" s="37"/>
      <c r="E1129" s="36"/>
      <c r="F1129" s="36"/>
      <c r="G1129"/>
      <c r="H1129"/>
      <c r="I1129"/>
      <c r="J1129"/>
      <c r="K1129"/>
    </row>
    <row r="1130" spans="1:11" s="2" customFormat="1" x14ac:dyDescent="0.2">
      <c r="A1130"/>
      <c r="B1130" s="37"/>
      <c r="C1130" s="37"/>
      <c r="D1130" s="37"/>
      <c r="E1130" s="36"/>
      <c r="F1130" s="36"/>
      <c r="G1130"/>
      <c r="H1130"/>
      <c r="I1130"/>
      <c r="J1130"/>
      <c r="K1130"/>
    </row>
    <row r="1131" spans="1:11" s="2" customFormat="1" x14ac:dyDescent="0.2">
      <c r="A1131"/>
      <c r="B1131" s="37"/>
      <c r="C1131" s="37"/>
      <c r="D1131" s="37"/>
      <c r="E1131" s="36"/>
      <c r="F1131" s="36"/>
      <c r="G1131"/>
      <c r="H1131"/>
      <c r="I1131"/>
      <c r="J1131"/>
      <c r="K1131"/>
    </row>
    <row r="1132" spans="1:11" s="2" customFormat="1" x14ac:dyDescent="0.2">
      <c r="A1132"/>
      <c r="B1132" s="37"/>
      <c r="C1132" s="37"/>
      <c r="D1132" s="37"/>
      <c r="E1132" s="36"/>
      <c r="F1132" s="36"/>
      <c r="G1132"/>
      <c r="H1132"/>
      <c r="I1132"/>
      <c r="J1132"/>
      <c r="K1132"/>
    </row>
    <row r="1133" spans="1:11" s="2" customFormat="1" x14ac:dyDescent="0.2">
      <c r="A1133"/>
      <c r="B1133" s="37"/>
      <c r="C1133" s="37"/>
      <c r="D1133" s="37"/>
      <c r="E1133" s="36"/>
      <c r="F1133" s="36"/>
      <c r="G1133"/>
      <c r="H1133"/>
      <c r="I1133"/>
      <c r="J1133"/>
      <c r="K1133"/>
    </row>
    <row r="1134" spans="1:11" s="2" customFormat="1" x14ac:dyDescent="0.2">
      <c r="A1134"/>
      <c r="B1134" s="37"/>
      <c r="C1134" s="37"/>
      <c r="D1134" s="37"/>
      <c r="E1134" s="36"/>
      <c r="F1134" s="36"/>
      <c r="G1134"/>
      <c r="H1134"/>
      <c r="I1134"/>
      <c r="J1134"/>
      <c r="K1134"/>
    </row>
    <row r="1135" spans="1:11" s="2" customFormat="1" x14ac:dyDescent="0.2">
      <c r="A1135"/>
      <c r="B1135" s="37"/>
      <c r="C1135" s="37"/>
      <c r="D1135" s="37"/>
      <c r="E1135" s="36"/>
      <c r="F1135" s="36"/>
      <c r="G1135"/>
      <c r="H1135"/>
      <c r="I1135"/>
      <c r="J1135"/>
      <c r="K1135"/>
    </row>
    <row r="1136" spans="1:11" s="2" customFormat="1" x14ac:dyDescent="0.2">
      <c r="A1136"/>
      <c r="B1136" s="37"/>
      <c r="C1136" s="37"/>
      <c r="D1136" s="37"/>
      <c r="E1136" s="36"/>
      <c r="F1136" s="36"/>
      <c r="G1136"/>
      <c r="H1136"/>
      <c r="I1136"/>
      <c r="J1136"/>
      <c r="K1136"/>
    </row>
    <row r="1137" spans="1:11" s="2" customFormat="1" x14ac:dyDescent="0.2">
      <c r="A1137"/>
      <c r="B1137" s="37"/>
      <c r="C1137" s="37"/>
      <c r="D1137" s="37"/>
      <c r="E1137" s="36"/>
      <c r="F1137" s="36"/>
      <c r="G1137"/>
      <c r="H1137"/>
      <c r="I1137"/>
      <c r="J1137"/>
      <c r="K1137"/>
    </row>
    <row r="1138" spans="1:11" s="2" customFormat="1" x14ac:dyDescent="0.2">
      <c r="A1138"/>
      <c r="B1138" s="37"/>
      <c r="C1138" s="37"/>
      <c r="D1138" s="37"/>
      <c r="E1138" s="36"/>
      <c r="F1138" s="36"/>
      <c r="G1138"/>
      <c r="H1138"/>
      <c r="I1138"/>
      <c r="J1138"/>
      <c r="K1138"/>
    </row>
    <row r="1139" spans="1:11" s="2" customFormat="1" x14ac:dyDescent="0.2">
      <c r="A1139"/>
      <c r="B1139" s="37"/>
      <c r="C1139" s="37"/>
      <c r="D1139" s="37"/>
      <c r="E1139" s="36"/>
      <c r="F1139" s="36"/>
      <c r="G1139"/>
      <c r="H1139"/>
      <c r="I1139"/>
      <c r="J1139"/>
      <c r="K1139"/>
    </row>
    <row r="1140" spans="1:11" s="2" customFormat="1" x14ac:dyDescent="0.2">
      <c r="A1140"/>
      <c r="B1140" s="37"/>
      <c r="C1140" s="37"/>
      <c r="D1140" s="37"/>
      <c r="E1140" s="36"/>
      <c r="F1140" s="36"/>
      <c r="G1140"/>
      <c r="H1140"/>
      <c r="I1140"/>
      <c r="J1140"/>
      <c r="K1140"/>
    </row>
    <row r="1141" spans="1:11" s="2" customFormat="1" x14ac:dyDescent="0.2">
      <c r="A1141"/>
      <c r="B1141" s="37"/>
      <c r="C1141" s="37"/>
      <c r="D1141" s="37"/>
      <c r="E1141" s="36"/>
      <c r="F1141" s="36"/>
      <c r="G1141"/>
      <c r="H1141"/>
      <c r="I1141"/>
      <c r="J1141"/>
      <c r="K1141"/>
    </row>
    <row r="1142" spans="1:11" s="2" customFormat="1" x14ac:dyDescent="0.2">
      <c r="A1142"/>
      <c r="B1142" s="37"/>
      <c r="C1142" s="37"/>
      <c r="D1142" s="37"/>
      <c r="E1142" s="36"/>
      <c r="F1142" s="36"/>
      <c r="G1142"/>
      <c r="H1142"/>
      <c r="I1142"/>
      <c r="J1142"/>
      <c r="K1142"/>
    </row>
    <row r="1143" spans="1:11" s="2" customFormat="1" x14ac:dyDescent="0.2">
      <c r="A1143"/>
      <c r="B1143" s="37"/>
      <c r="C1143" s="37"/>
      <c r="D1143" s="37"/>
      <c r="E1143" s="36"/>
      <c r="F1143" s="36"/>
      <c r="G1143"/>
      <c r="H1143"/>
      <c r="I1143"/>
      <c r="J1143"/>
      <c r="K1143"/>
    </row>
    <row r="1144" spans="1:11" s="2" customFormat="1" x14ac:dyDescent="0.2">
      <c r="A1144"/>
      <c r="B1144" s="37"/>
      <c r="C1144" s="37"/>
      <c r="D1144" s="37"/>
      <c r="E1144" s="36"/>
      <c r="F1144" s="36"/>
      <c r="G1144"/>
      <c r="H1144"/>
      <c r="I1144"/>
      <c r="J1144"/>
      <c r="K1144"/>
    </row>
    <row r="1145" spans="1:11" s="2" customFormat="1" x14ac:dyDescent="0.2">
      <c r="A1145"/>
      <c r="B1145" s="37"/>
      <c r="C1145" s="37"/>
      <c r="D1145" s="37"/>
      <c r="E1145" s="36"/>
      <c r="F1145" s="36"/>
      <c r="G1145"/>
      <c r="H1145"/>
      <c r="I1145"/>
      <c r="J1145"/>
      <c r="K1145"/>
    </row>
    <row r="1146" spans="1:11" s="2" customFormat="1" x14ac:dyDescent="0.2">
      <c r="A1146"/>
      <c r="B1146" s="37"/>
      <c r="C1146" s="37"/>
      <c r="D1146" s="37"/>
      <c r="E1146" s="36"/>
      <c r="F1146" s="36"/>
      <c r="G1146"/>
      <c r="H1146"/>
      <c r="I1146"/>
      <c r="J1146"/>
      <c r="K1146"/>
    </row>
    <row r="1147" spans="1:11" s="2" customFormat="1" x14ac:dyDescent="0.2">
      <c r="A1147"/>
      <c r="B1147" s="37"/>
      <c r="C1147" s="37"/>
      <c r="D1147" s="37"/>
      <c r="E1147" s="36"/>
      <c r="F1147" s="36"/>
      <c r="G1147"/>
      <c r="H1147"/>
      <c r="I1147"/>
      <c r="J1147"/>
      <c r="K1147"/>
    </row>
    <row r="1148" spans="1:11" s="2" customFormat="1" x14ac:dyDescent="0.2">
      <c r="A1148"/>
      <c r="B1148" s="37"/>
      <c r="C1148" s="37"/>
      <c r="D1148" s="37"/>
      <c r="E1148" s="36"/>
      <c r="F1148" s="36"/>
      <c r="G1148"/>
      <c r="H1148"/>
      <c r="I1148"/>
      <c r="J1148"/>
      <c r="K1148"/>
    </row>
    <row r="1149" spans="1:11" s="2" customFormat="1" x14ac:dyDescent="0.2">
      <c r="A1149"/>
      <c r="B1149" s="37"/>
      <c r="C1149" s="37"/>
      <c r="D1149" s="37"/>
      <c r="E1149" s="36"/>
      <c r="F1149" s="36"/>
      <c r="G1149"/>
      <c r="H1149"/>
      <c r="I1149"/>
      <c r="J1149"/>
      <c r="K1149"/>
    </row>
    <row r="1150" spans="1:11" s="2" customFormat="1" x14ac:dyDescent="0.2">
      <c r="A1150"/>
      <c r="B1150" s="37"/>
      <c r="C1150" s="37"/>
      <c r="D1150" s="37"/>
      <c r="E1150" s="36"/>
      <c r="F1150" s="36"/>
      <c r="G1150"/>
      <c r="H1150"/>
      <c r="I1150"/>
      <c r="J1150"/>
      <c r="K1150"/>
    </row>
    <row r="1151" spans="1:11" s="2" customFormat="1" x14ac:dyDescent="0.2">
      <c r="A1151"/>
      <c r="B1151" s="37"/>
      <c r="C1151" s="37"/>
      <c r="D1151" s="37"/>
      <c r="E1151" s="36"/>
      <c r="F1151" s="36"/>
      <c r="G1151"/>
      <c r="H1151"/>
      <c r="I1151"/>
      <c r="J1151"/>
      <c r="K1151"/>
    </row>
    <row r="1152" spans="1:11" s="2" customFormat="1" x14ac:dyDescent="0.2">
      <c r="A1152"/>
      <c r="B1152" s="37"/>
      <c r="C1152" s="37"/>
      <c r="D1152" s="37"/>
      <c r="E1152" s="36"/>
      <c r="F1152" s="36"/>
      <c r="G1152"/>
      <c r="H1152"/>
      <c r="I1152"/>
      <c r="J1152"/>
      <c r="K1152"/>
    </row>
    <row r="1153" spans="1:11" s="2" customFormat="1" x14ac:dyDescent="0.2">
      <c r="A1153"/>
      <c r="B1153" s="37"/>
      <c r="C1153" s="37"/>
      <c r="D1153" s="37"/>
      <c r="E1153" s="36"/>
      <c r="F1153" s="36"/>
      <c r="G1153"/>
      <c r="H1153"/>
      <c r="I1153"/>
      <c r="J1153"/>
      <c r="K1153"/>
    </row>
    <row r="1154" spans="1:11" s="2" customFormat="1" x14ac:dyDescent="0.2">
      <c r="A1154"/>
      <c r="B1154" s="37"/>
      <c r="C1154" s="37"/>
      <c r="D1154" s="37"/>
      <c r="E1154" s="36"/>
      <c r="F1154" s="36"/>
      <c r="G1154"/>
      <c r="H1154"/>
      <c r="I1154"/>
      <c r="J1154"/>
      <c r="K1154"/>
    </row>
    <row r="1155" spans="1:11" s="2" customFormat="1" x14ac:dyDescent="0.2">
      <c r="A1155"/>
      <c r="B1155" s="37"/>
      <c r="C1155" s="37"/>
      <c r="D1155" s="37"/>
      <c r="E1155" s="36"/>
      <c r="F1155" s="36"/>
      <c r="G1155"/>
      <c r="H1155"/>
      <c r="I1155"/>
      <c r="J1155"/>
      <c r="K1155"/>
    </row>
    <row r="1156" spans="1:11" s="2" customFormat="1" x14ac:dyDescent="0.2">
      <c r="A1156"/>
      <c r="B1156" s="37"/>
      <c r="C1156" s="37"/>
      <c r="D1156" s="37"/>
      <c r="E1156" s="36"/>
      <c r="F1156" s="36"/>
      <c r="G1156"/>
      <c r="H1156"/>
      <c r="I1156"/>
      <c r="J1156"/>
      <c r="K1156"/>
    </row>
    <row r="1157" spans="1:11" s="2" customFormat="1" x14ac:dyDescent="0.2">
      <c r="A1157"/>
      <c r="B1157" s="37"/>
      <c r="C1157" s="37"/>
      <c r="D1157" s="37"/>
      <c r="E1157" s="36"/>
      <c r="F1157" s="36"/>
      <c r="G1157"/>
      <c r="H1157"/>
      <c r="I1157"/>
      <c r="J1157"/>
      <c r="K1157"/>
    </row>
    <row r="1158" spans="1:11" s="2" customFormat="1" x14ac:dyDescent="0.2">
      <c r="A1158"/>
      <c r="B1158" s="37"/>
      <c r="C1158" s="37"/>
      <c r="D1158" s="37"/>
      <c r="E1158" s="36"/>
      <c r="F1158" s="36"/>
      <c r="G1158"/>
      <c r="H1158"/>
      <c r="I1158"/>
      <c r="J1158"/>
      <c r="K1158"/>
    </row>
    <row r="1159" spans="1:11" s="2" customFormat="1" x14ac:dyDescent="0.2">
      <c r="A1159"/>
      <c r="B1159" s="37"/>
      <c r="C1159" s="37"/>
      <c r="D1159" s="37"/>
      <c r="E1159" s="36"/>
      <c r="F1159" s="36"/>
      <c r="G1159"/>
      <c r="H1159"/>
      <c r="I1159"/>
      <c r="J1159"/>
      <c r="K1159"/>
    </row>
    <row r="1160" spans="1:11" s="2" customFormat="1" x14ac:dyDescent="0.2">
      <c r="A1160"/>
      <c r="B1160" s="37"/>
      <c r="C1160" s="37"/>
      <c r="D1160" s="37"/>
      <c r="E1160" s="36"/>
      <c r="F1160" s="36"/>
      <c r="G1160"/>
      <c r="H1160"/>
      <c r="I1160"/>
      <c r="J1160"/>
      <c r="K1160"/>
    </row>
    <row r="1161" spans="1:11" s="2" customFormat="1" x14ac:dyDescent="0.2">
      <c r="A1161"/>
      <c r="B1161" s="37"/>
      <c r="C1161" s="37"/>
      <c r="D1161" s="37"/>
      <c r="E1161" s="36"/>
      <c r="F1161" s="36"/>
      <c r="G1161"/>
      <c r="H1161"/>
      <c r="I1161"/>
      <c r="J1161"/>
      <c r="K1161"/>
    </row>
    <row r="1162" spans="1:11" s="2" customFormat="1" x14ac:dyDescent="0.2">
      <c r="A1162"/>
      <c r="B1162" s="37"/>
      <c r="C1162" s="37"/>
      <c r="D1162" s="37"/>
      <c r="E1162" s="36"/>
      <c r="F1162" s="36"/>
      <c r="G1162"/>
      <c r="H1162"/>
      <c r="I1162"/>
      <c r="J1162"/>
      <c r="K1162"/>
    </row>
    <row r="1163" spans="1:11" s="2" customFormat="1" x14ac:dyDescent="0.2">
      <c r="A1163"/>
      <c r="B1163" s="37"/>
      <c r="C1163" s="37"/>
      <c r="D1163" s="37"/>
      <c r="E1163" s="36"/>
      <c r="F1163" s="36"/>
      <c r="G1163"/>
      <c r="H1163"/>
      <c r="I1163"/>
      <c r="J1163"/>
      <c r="K1163"/>
    </row>
    <row r="1164" spans="1:11" s="2" customFormat="1" x14ac:dyDescent="0.2">
      <c r="A1164"/>
      <c r="B1164" s="37"/>
      <c r="C1164" s="37"/>
      <c r="D1164" s="37"/>
      <c r="E1164" s="36"/>
      <c r="F1164" s="36"/>
      <c r="G1164"/>
      <c r="H1164"/>
      <c r="I1164"/>
      <c r="J1164"/>
      <c r="K1164"/>
    </row>
    <row r="1165" spans="1:11" s="2" customFormat="1" x14ac:dyDescent="0.2">
      <c r="A1165"/>
      <c r="B1165" s="37"/>
      <c r="C1165" s="37"/>
      <c r="D1165" s="37"/>
      <c r="E1165" s="36"/>
      <c r="F1165" s="36"/>
      <c r="G1165"/>
      <c r="H1165"/>
      <c r="I1165"/>
      <c r="J1165"/>
      <c r="K1165"/>
    </row>
    <row r="1166" spans="1:11" s="2" customFormat="1" x14ac:dyDescent="0.2">
      <c r="A1166"/>
      <c r="B1166" s="37"/>
      <c r="C1166" s="37"/>
      <c r="D1166" s="37"/>
      <c r="E1166" s="36"/>
      <c r="F1166" s="36"/>
      <c r="G1166"/>
      <c r="H1166"/>
      <c r="I1166"/>
      <c r="J1166"/>
      <c r="K1166"/>
    </row>
    <row r="1167" spans="1:11" s="2" customFormat="1" x14ac:dyDescent="0.2">
      <c r="A1167"/>
      <c r="B1167" s="37"/>
      <c r="C1167" s="37"/>
      <c r="D1167" s="37"/>
      <c r="E1167" s="36"/>
      <c r="F1167" s="36"/>
      <c r="G1167"/>
      <c r="H1167"/>
      <c r="I1167"/>
      <c r="J1167"/>
      <c r="K1167"/>
    </row>
    <row r="1168" spans="1:11" s="2" customFormat="1" x14ac:dyDescent="0.2">
      <c r="A1168"/>
      <c r="B1168" s="37"/>
      <c r="C1168" s="37"/>
      <c r="D1168" s="37"/>
      <c r="E1168" s="36"/>
      <c r="F1168" s="36"/>
      <c r="G1168"/>
      <c r="H1168"/>
      <c r="I1168"/>
      <c r="J1168"/>
      <c r="K1168"/>
    </row>
    <row r="1169" spans="1:11" s="2" customFormat="1" x14ac:dyDescent="0.2">
      <c r="A1169"/>
      <c r="B1169" s="37"/>
      <c r="C1169" s="37"/>
      <c r="D1169" s="37"/>
      <c r="E1169" s="36"/>
      <c r="F1169" s="36"/>
      <c r="G1169"/>
      <c r="H1169"/>
      <c r="I1169"/>
      <c r="J1169"/>
      <c r="K1169"/>
    </row>
    <row r="1170" spans="1:11" s="2" customFormat="1" x14ac:dyDescent="0.2">
      <c r="A1170"/>
      <c r="B1170" s="37"/>
      <c r="C1170" s="37"/>
      <c r="D1170" s="37"/>
      <c r="E1170" s="36"/>
      <c r="F1170" s="36"/>
      <c r="G1170"/>
      <c r="H1170"/>
      <c r="I1170"/>
      <c r="J1170"/>
      <c r="K1170"/>
    </row>
    <row r="1171" spans="1:11" s="2" customFormat="1" x14ac:dyDescent="0.2">
      <c r="A1171"/>
      <c r="B1171" s="37"/>
      <c r="C1171" s="37"/>
      <c r="D1171" s="37"/>
      <c r="E1171" s="36"/>
      <c r="F1171" s="36"/>
      <c r="G1171"/>
      <c r="H1171"/>
      <c r="I1171"/>
      <c r="J1171"/>
      <c r="K1171"/>
    </row>
    <row r="1172" spans="1:11" s="2" customFormat="1" x14ac:dyDescent="0.2">
      <c r="A1172"/>
      <c r="B1172" s="37"/>
      <c r="C1172" s="37"/>
      <c r="D1172" s="37"/>
      <c r="E1172" s="36"/>
      <c r="F1172" s="36"/>
      <c r="G1172"/>
      <c r="H1172"/>
      <c r="I1172"/>
      <c r="J1172"/>
      <c r="K1172"/>
    </row>
    <row r="1173" spans="1:11" s="2" customFormat="1" x14ac:dyDescent="0.2">
      <c r="A1173"/>
      <c r="B1173" s="37"/>
      <c r="C1173" s="37"/>
      <c r="D1173" s="37"/>
      <c r="E1173" s="36"/>
      <c r="F1173" s="36"/>
      <c r="G1173"/>
      <c r="H1173"/>
      <c r="I1173"/>
      <c r="J1173"/>
      <c r="K1173"/>
    </row>
    <row r="1174" spans="1:11" s="2" customFormat="1" x14ac:dyDescent="0.2">
      <c r="A1174"/>
      <c r="B1174" s="37"/>
      <c r="C1174" s="37"/>
      <c r="D1174" s="37"/>
      <c r="E1174" s="36"/>
      <c r="F1174" s="36"/>
      <c r="G1174"/>
      <c r="H1174"/>
      <c r="I1174"/>
      <c r="J1174"/>
      <c r="K1174"/>
    </row>
    <row r="1175" spans="1:11" s="2" customFormat="1" x14ac:dyDescent="0.2">
      <c r="A1175"/>
      <c r="B1175" s="37"/>
      <c r="C1175" s="37"/>
      <c r="D1175" s="37"/>
      <c r="E1175" s="36"/>
      <c r="F1175" s="36"/>
      <c r="G1175"/>
      <c r="H1175"/>
      <c r="I1175"/>
      <c r="J1175"/>
      <c r="K1175"/>
    </row>
    <row r="1176" spans="1:11" s="2" customFormat="1" x14ac:dyDescent="0.2">
      <c r="A1176"/>
      <c r="B1176" s="37"/>
      <c r="C1176" s="37"/>
      <c r="D1176" s="37"/>
      <c r="E1176" s="36"/>
      <c r="F1176" s="36"/>
      <c r="G1176"/>
      <c r="H1176"/>
      <c r="I1176"/>
      <c r="J1176"/>
      <c r="K1176"/>
    </row>
    <row r="1177" spans="1:11" s="2" customFormat="1" x14ac:dyDescent="0.2">
      <c r="A1177"/>
      <c r="B1177" s="37"/>
      <c r="C1177" s="37"/>
      <c r="D1177" s="37"/>
      <c r="E1177" s="36"/>
      <c r="F1177" s="36"/>
      <c r="G1177"/>
      <c r="H1177"/>
      <c r="I1177"/>
      <c r="J1177"/>
      <c r="K1177"/>
    </row>
    <row r="1178" spans="1:11" s="2" customFormat="1" x14ac:dyDescent="0.2">
      <c r="A1178"/>
      <c r="B1178" s="37"/>
      <c r="C1178" s="37"/>
      <c r="D1178" s="37"/>
      <c r="E1178" s="36"/>
      <c r="F1178" s="36"/>
      <c r="G1178"/>
      <c r="H1178"/>
      <c r="I1178"/>
      <c r="J1178"/>
      <c r="K1178"/>
    </row>
    <row r="1179" spans="1:11" s="2" customFormat="1" x14ac:dyDescent="0.2">
      <c r="A1179"/>
      <c r="B1179" s="37"/>
      <c r="C1179" s="37"/>
      <c r="D1179" s="37"/>
      <c r="E1179" s="36"/>
      <c r="F1179" s="36"/>
      <c r="G1179"/>
      <c r="H1179"/>
      <c r="I1179"/>
      <c r="J1179"/>
      <c r="K1179"/>
    </row>
    <row r="1180" spans="1:11" s="2" customFormat="1" x14ac:dyDescent="0.2">
      <c r="A1180"/>
      <c r="B1180" s="37"/>
      <c r="C1180" s="37"/>
      <c r="D1180" s="37"/>
      <c r="E1180" s="36"/>
      <c r="F1180" s="36"/>
      <c r="G1180"/>
      <c r="H1180"/>
      <c r="I1180"/>
      <c r="J1180"/>
      <c r="K1180"/>
    </row>
    <row r="1181" spans="1:11" s="2" customFormat="1" x14ac:dyDescent="0.2">
      <c r="A1181"/>
      <c r="B1181" s="37"/>
      <c r="C1181" s="37"/>
      <c r="D1181" s="37"/>
      <c r="E1181" s="36"/>
      <c r="F1181" s="36"/>
      <c r="G1181"/>
      <c r="H1181"/>
      <c r="I1181"/>
      <c r="J1181"/>
      <c r="K1181"/>
    </row>
    <row r="1182" spans="1:11" s="2" customFormat="1" x14ac:dyDescent="0.2">
      <c r="A1182"/>
      <c r="B1182" s="37"/>
      <c r="C1182" s="37"/>
      <c r="D1182" s="37"/>
      <c r="E1182" s="36"/>
      <c r="F1182" s="36"/>
      <c r="G1182"/>
      <c r="H1182"/>
      <c r="I1182"/>
      <c r="J1182"/>
      <c r="K1182"/>
    </row>
    <row r="1183" spans="1:11" s="2" customFormat="1" x14ac:dyDescent="0.2">
      <c r="A1183"/>
      <c r="B1183" s="37"/>
      <c r="C1183" s="37"/>
      <c r="D1183" s="37"/>
      <c r="E1183" s="36"/>
      <c r="F1183" s="36"/>
      <c r="G1183"/>
      <c r="H1183"/>
      <c r="I1183"/>
      <c r="J1183"/>
      <c r="K1183"/>
    </row>
    <row r="1184" spans="1:11" s="2" customFormat="1" x14ac:dyDescent="0.2">
      <c r="A1184"/>
      <c r="B1184" s="37"/>
      <c r="C1184" s="37"/>
      <c r="D1184" s="37"/>
      <c r="E1184" s="36"/>
      <c r="F1184" s="36"/>
      <c r="G1184"/>
      <c r="H1184"/>
      <c r="I1184"/>
      <c r="J1184"/>
      <c r="K1184"/>
    </row>
    <row r="1185" spans="1:11" s="2" customFormat="1" x14ac:dyDescent="0.2">
      <c r="A1185"/>
      <c r="B1185" s="37"/>
      <c r="C1185" s="37"/>
      <c r="D1185" s="37"/>
      <c r="E1185" s="36"/>
      <c r="F1185" s="36"/>
      <c r="G1185"/>
      <c r="H1185"/>
      <c r="I1185"/>
      <c r="J1185"/>
      <c r="K1185"/>
    </row>
    <row r="1186" spans="1:11" s="2" customFormat="1" x14ac:dyDescent="0.2">
      <c r="A1186"/>
      <c r="B1186" s="37"/>
      <c r="C1186" s="37"/>
      <c r="D1186" s="37"/>
      <c r="E1186" s="36"/>
      <c r="F1186" s="36"/>
      <c r="G1186"/>
      <c r="H1186"/>
      <c r="I1186"/>
      <c r="J1186"/>
      <c r="K1186"/>
    </row>
    <row r="1187" spans="1:11" s="2" customFormat="1" x14ac:dyDescent="0.2">
      <c r="A1187"/>
      <c r="B1187" s="37"/>
      <c r="C1187" s="37"/>
      <c r="D1187" s="37"/>
      <c r="E1187" s="36"/>
      <c r="F1187" s="36"/>
      <c r="G1187"/>
      <c r="H1187"/>
      <c r="I1187"/>
      <c r="J1187"/>
      <c r="K1187"/>
    </row>
    <row r="1188" spans="1:11" s="2" customFormat="1" x14ac:dyDescent="0.2">
      <c r="A1188"/>
      <c r="B1188" s="37"/>
      <c r="C1188" s="37"/>
      <c r="D1188" s="37"/>
      <c r="E1188" s="36"/>
      <c r="F1188" s="36"/>
      <c r="G1188"/>
      <c r="H1188"/>
      <c r="I1188"/>
      <c r="J1188"/>
      <c r="K1188"/>
    </row>
    <row r="1189" spans="1:11" s="2" customFormat="1" x14ac:dyDescent="0.2">
      <c r="A1189"/>
      <c r="B1189" s="37"/>
      <c r="C1189" s="37"/>
      <c r="D1189" s="37"/>
      <c r="E1189" s="36"/>
      <c r="F1189" s="36"/>
      <c r="G1189"/>
      <c r="H1189"/>
      <c r="I1189"/>
      <c r="J1189"/>
      <c r="K1189"/>
    </row>
    <row r="1190" spans="1:11" s="2" customFormat="1" x14ac:dyDescent="0.2">
      <c r="A1190"/>
      <c r="B1190" s="37"/>
      <c r="C1190" s="37"/>
      <c r="D1190" s="37"/>
      <c r="E1190" s="36"/>
      <c r="F1190" s="36"/>
      <c r="G1190"/>
      <c r="H1190"/>
      <c r="I1190"/>
      <c r="J1190"/>
      <c r="K1190"/>
    </row>
    <row r="1191" spans="1:11" s="2" customFormat="1" x14ac:dyDescent="0.2">
      <c r="A1191"/>
      <c r="B1191" s="37"/>
      <c r="C1191" s="37"/>
      <c r="D1191" s="37"/>
      <c r="E1191" s="36"/>
      <c r="F1191" s="36"/>
      <c r="G1191"/>
      <c r="H1191"/>
      <c r="I1191"/>
      <c r="J1191"/>
      <c r="K1191"/>
    </row>
    <row r="1192" spans="1:11" s="2" customFormat="1" x14ac:dyDescent="0.2">
      <c r="A1192"/>
      <c r="B1192" s="37"/>
      <c r="C1192" s="37"/>
      <c r="D1192" s="37"/>
      <c r="E1192" s="36"/>
      <c r="F1192" s="36"/>
      <c r="G1192"/>
      <c r="H1192"/>
      <c r="I1192"/>
      <c r="J1192"/>
      <c r="K1192"/>
    </row>
    <row r="1193" spans="1:11" s="2" customFormat="1" x14ac:dyDescent="0.2">
      <c r="A1193"/>
      <c r="B1193" s="37"/>
      <c r="C1193" s="37"/>
      <c r="D1193" s="37"/>
      <c r="E1193" s="36"/>
      <c r="F1193" s="36"/>
      <c r="G1193"/>
      <c r="H1193"/>
      <c r="I1193"/>
      <c r="J1193"/>
      <c r="K1193"/>
    </row>
    <row r="1194" spans="1:11" s="2" customFormat="1" x14ac:dyDescent="0.2">
      <c r="A1194"/>
      <c r="B1194" s="37"/>
      <c r="C1194" s="37"/>
      <c r="D1194" s="37"/>
      <c r="E1194" s="36"/>
      <c r="F1194" s="36"/>
      <c r="G1194"/>
      <c r="H1194"/>
      <c r="I1194"/>
      <c r="J1194"/>
      <c r="K1194"/>
    </row>
    <row r="1195" spans="1:11" s="2" customFormat="1" x14ac:dyDescent="0.2">
      <c r="A1195"/>
      <c r="B1195" s="37"/>
      <c r="C1195" s="37"/>
      <c r="D1195" s="37"/>
      <c r="E1195" s="36"/>
      <c r="F1195" s="36"/>
      <c r="G1195"/>
      <c r="H1195"/>
      <c r="I1195"/>
      <c r="J1195"/>
      <c r="K1195"/>
    </row>
    <row r="1196" spans="1:11" s="2" customFormat="1" x14ac:dyDescent="0.2">
      <c r="A1196"/>
      <c r="B1196" s="37"/>
      <c r="C1196" s="37"/>
      <c r="D1196" s="37"/>
      <c r="E1196" s="36"/>
      <c r="F1196" s="36"/>
      <c r="G1196"/>
      <c r="H1196"/>
      <c r="I1196"/>
      <c r="J1196"/>
      <c r="K1196"/>
    </row>
    <row r="1197" spans="1:11" s="2" customFormat="1" x14ac:dyDescent="0.2">
      <c r="A1197"/>
      <c r="B1197" s="37"/>
      <c r="C1197" s="37"/>
      <c r="D1197" s="37"/>
      <c r="E1197" s="36"/>
      <c r="F1197" s="36"/>
      <c r="G1197"/>
      <c r="H1197"/>
      <c r="I1197"/>
      <c r="J1197"/>
      <c r="K1197"/>
    </row>
    <row r="1198" spans="1:11" s="2" customFormat="1" x14ac:dyDescent="0.2">
      <c r="A1198"/>
      <c r="B1198" s="37"/>
      <c r="C1198" s="37"/>
      <c r="D1198" s="37"/>
      <c r="E1198" s="36"/>
      <c r="F1198" s="36"/>
      <c r="G1198"/>
      <c r="H1198"/>
      <c r="I1198"/>
      <c r="J1198"/>
      <c r="K1198"/>
    </row>
    <row r="1199" spans="1:11" s="2" customFormat="1" x14ac:dyDescent="0.2">
      <c r="A1199"/>
      <c r="B1199" s="37"/>
      <c r="C1199" s="37"/>
      <c r="D1199" s="37"/>
      <c r="E1199" s="36"/>
      <c r="F1199" s="36"/>
      <c r="G1199"/>
      <c r="H1199"/>
      <c r="I1199"/>
      <c r="J1199"/>
      <c r="K1199"/>
    </row>
    <row r="1200" spans="1:11" s="2" customFormat="1" x14ac:dyDescent="0.2">
      <c r="A1200"/>
      <c r="B1200" s="37"/>
      <c r="C1200" s="37"/>
      <c r="D1200" s="37"/>
      <c r="E1200" s="36"/>
      <c r="F1200" s="36"/>
      <c r="G1200"/>
      <c r="H1200"/>
      <c r="I1200"/>
      <c r="J1200"/>
      <c r="K1200"/>
    </row>
    <row r="1201" spans="1:11" s="2" customFormat="1" x14ac:dyDescent="0.2">
      <c r="A1201"/>
      <c r="B1201" s="37"/>
      <c r="C1201" s="37"/>
      <c r="D1201" s="37"/>
      <c r="E1201" s="36"/>
      <c r="F1201" s="36"/>
      <c r="G1201"/>
      <c r="H1201"/>
      <c r="I1201"/>
      <c r="J1201"/>
      <c r="K1201"/>
    </row>
    <row r="1202" spans="1:11" s="2" customFormat="1" x14ac:dyDescent="0.2">
      <c r="A1202"/>
      <c r="B1202" s="37"/>
      <c r="C1202" s="37"/>
      <c r="D1202" s="37"/>
      <c r="E1202" s="36"/>
      <c r="F1202" s="36"/>
      <c r="G1202"/>
      <c r="H1202"/>
      <c r="I1202"/>
      <c r="J1202"/>
      <c r="K1202"/>
    </row>
    <row r="1203" spans="1:11" s="2" customFormat="1" x14ac:dyDescent="0.2">
      <c r="A1203"/>
      <c r="B1203" s="37"/>
      <c r="C1203" s="37"/>
      <c r="D1203" s="37"/>
      <c r="E1203" s="36"/>
      <c r="F1203" s="36"/>
      <c r="G1203"/>
      <c r="H1203"/>
      <c r="I1203"/>
      <c r="J1203"/>
      <c r="K1203"/>
    </row>
    <row r="1204" spans="1:11" s="2" customFormat="1" x14ac:dyDescent="0.2">
      <c r="A1204"/>
      <c r="B1204" s="37"/>
      <c r="C1204" s="37"/>
      <c r="D1204" s="37"/>
      <c r="E1204" s="36"/>
      <c r="F1204" s="36"/>
      <c r="G1204"/>
      <c r="H1204"/>
      <c r="I1204"/>
      <c r="J1204"/>
      <c r="K1204"/>
    </row>
    <row r="1205" spans="1:11" s="2" customFormat="1" x14ac:dyDescent="0.2">
      <c r="A1205"/>
      <c r="B1205" s="37"/>
      <c r="C1205" s="37"/>
      <c r="D1205" s="37"/>
      <c r="E1205" s="36"/>
      <c r="F1205" s="36"/>
      <c r="G1205"/>
      <c r="H1205"/>
      <c r="I1205"/>
      <c r="J1205"/>
      <c r="K1205"/>
    </row>
    <row r="1206" spans="1:11" s="2" customFormat="1" x14ac:dyDescent="0.2">
      <c r="A1206"/>
      <c r="B1206" s="37"/>
      <c r="C1206" s="37"/>
      <c r="D1206" s="37"/>
      <c r="E1206" s="36"/>
      <c r="F1206" s="36"/>
      <c r="G1206"/>
      <c r="H1206"/>
      <c r="I1206"/>
      <c r="J1206"/>
      <c r="K1206"/>
    </row>
    <row r="1207" spans="1:11" s="2" customFormat="1" x14ac:dyDescent="0.2">
      <c r="A1207"/>
      <c r="B1207" s="37"/>
      <c r="C1207" s="37"/>
      <c r="D1207" s="37"/>
      <c r="E1207" s="36"/>
      <c r="F1207" s="36"/>
      <c r="G1207"/>
      <c r="H1207"/>
      <c r="I1207"/>
      <c r="J1207"/>
      <c r="K1207"/>
    </row>
    <row r="1208" spans="1:11" s="2" customFormat="1" x14ac:dyDescent="0.2">
      <c r="A1208"/>
      <c r="B1208" s="37"/>
      <c r="C1208" s="37"/>
      <c r="D1208" s="37"/>
      <c r="E1208" s="36"/>
      <c r="F1208" s="36"/>
      <c r="G1208"/>
      <c r="H1208"/>
      <c r="I1208"/>
      <c r="J1208"/>
      <c r="K1208"/>
    </row>
    <row r="1209" spans="1:11" s="2" customFormat="1" x14ac:dyDescent="0.2">
      <c r="A1209"/>
      <c r="B1209" s="37"/>
      <c r="C1209" s="37"/>
      <c r="D1209" s="37"/>
      <c r="E1209" s="36"/>
      <c r="F1209" s="36"/>
      <c r="G1209"/>
      <c r="H1209"/>
      <c r="I1209"/>
      <c r="J1209"/>
      <c r="K1209"/>
    </row>
    <row r="1210" spans="1:11" s="2" customFormat="1" x14ac:dyDescent="0.2">
      <c r="A1210"/>
      <c r="B1210" s="37"/>
      <c r="C1210" s="37"/>
      <c r="D1210" s="37"/>
      <c r="E1210" s="36"/>
      <c r="F1210" s="36"/>
      <c r="G1210"/>
      <c r="H1210"/>
      <c r="I1210"/>
      <c r="J1210"/>
      <c r="K1210"/>
    </row>
    <row r="1211" spans="1:11" s="2" customFormat="1" x14ac:dyDescent="0.2">
      <c r="A1211"/>
      <c r="B1211" s="37"/>
      <c r="C1211" s="37"/>
      <c r="D1211" s="37"/>
      <c r="E1211" s="36"/>
      <c r="F1211" s="36"/>
      <c r="G1211"/>
      <c r="H1211"/>
      <c r="I1211"/>
      <c r="J1211"/>
      <c r="K1211"/>
    </row>
    <row r="1212" spans="1:11" s="2" customFormat="1" x14ac:dyDescent="0.2">
      <c r="A1212"/>
      <c r="B1212" s="37"/>
      <c r="C1212" s="37"/>
      <c r="D1212" s="37"/>
      <c r="E1212" s="36"/>
      <c r="F1212" s="36"/>
      <c r="G1212"/>
      <c r="H1212"/>
      <c r="I1212"/>
      <c r="J1212"/>
      <c r="K1212"/>
    </row>
    <row r="1213" spans="1:11" s="2" customFormat="1" x14ac:dyDescent="0.2">
      <c r="A1213"/>
      <c r="B1213" s="37"/>
      <c r="C1213" s="37"/>
      <c r="D1213" s="37"/>
      <c r="E1213" s="36"/>
      <c r="F1213" s="36"/>
      <c r="G1213"/>
      <c r="H1213"/>
      <c r="I1213"/>
      <c r="J1213"/>
      <c r="K1213"/>
    </row>
    <row r="1214" spans="1:11" s="2" customFormat="1" x14ac:dyDescent="0.2">
      <c r="A1214"/>
      <c r="B1214" s="37"/>
      <c r="C1214" s="37"/>
      <c r="D1214" s="37"/>
      <c r="E1214" s="36"/>
      <c r="F1214" s="36"/>
      <c r="G1214"/>
      <c r="H1214"/>
      <c r="I1214"/>
      <c r="J1214"/>
      <c r="K1214"/>
    </row>
    <row r="1215" spans="1:11" s="2" customFormat="1" x14ac:dyDescent="0.2">
      <c r="A1215"/>
      <c r="B1215" s="37"/>
      <c r="C1215" s="37"/>
      <c r="D1215" s="37"/>
      <c r="E1215" s="36"/>
      <c r="F1215" s="36"/>
      <c r="G1215"/>
      <c r="H1215"/>
      <c r="I1215"/>
      <c r="J1215"/>
      <c r="K1215"/>
    </row>
    <row r="1216" spans="1:11" s="2" customFormat="1" x14ac:dyDescent="0.2">
      <c r="A1216"/>
      <c r="B1216" s="37"/>
      <c r="C1216" s="37"/>
      <c r="D1216" s="37"/>
      <c r="E1216" s="36"/>
      <c r="F1216" s="36"/>
      <c r="G1216"/>
      <c r="H1216"/>
      <c r="I1216"/>
      <c r="J1216"/>
      <c r="K1216"/>
    </row>
    <row r="1217" spans="1:11" s="2" customFormat="1" x14ac:dyDescent="0.2">
      <c r="A1217"/>
      <c r="B1217" s="37"/>
      <c r="C1217" s="37"/>
      <c r="D1217" s="37"/>
      <c r="E1217" s="36"/>
      <c r="F1217" s="36"/>
      <c r="G1217"/>
      <c r="H1217"/>
      <c r="I1217"/>
      <c r="J1217"/>
      <c r="K1217"/>
    </row>
    <row r="1218" spans="1:11" s="2" customFormat="1" x14ac:dyDescent="0.2">
      <c r="A1218"/>
      <c r="B1218" s="37"/>
      <c r="C1218" s="37"/>
      <c r="D1218" s="37"/>
      <c r="E1218" s="36"/>
      <c r="F1218" s="36"/>
      <c r="G1218"/>
      <c r="H1218"/>
      <c r="I1218"/>
      <c r="J1218"/>
      <c r="K1218"/>
    </row>
    <row r="1219" spans="1:11" s="2" customFormat="1" x14ac:dyDescent="0.2">
      <c r="A1219"/>
      <c r="B1219" s="37"/>
      <c r="C1219" s="37"/>
      <c r="D1219" s="37"/>
      <c r="E1219" s="36"/>
      <c r="F1219" s="36"/>
      <c r="G1219"/>
      <c r="H1219"/>
      <c r="I1219"/>
      <c r="J1219"/>
      <c r="K1219"/>
    </row>
    <row r="1220" spans="1:11" s="2" customFormat="1" x14ac:dyDescent="0.2">
      <c r="A1220"/>
      <c r="B1220" s="37"/>
      <c r="C1220" s="37"/>
      <c r="D1220" s="37"/>
      <c r="E1220" s="36"/>
      <c r="F1220" s="36"/>
      <c r="G1220"/>
      <c r="H1220"/>
      <c r="I1220"/>
      <c r="J1220"/>
      <c r="K1220"/>
    </row>
    <row r="1221" spans="1:11" s="2" customFormat="1" x14ac:dyDescent="0.2">
      <c r="A1221"/>
      <c r="B1221" s="37"/>
      <c r="C1221" s="37"/>
      <c r="D1221" s="37"/>
      <c r="E1221" s="36"/>
      <c r="F1221" s="36"/>
      <c r="G1221"/>
      <c r="H1221"/>
      <c r="I1221"/>
      <c r="J1221"/>
      <c r="K1221"/>
    </row>
    <row r="1222" spans="1:11" s="2" customFormat="1" x14ac:dyDescent="0.2">
      <c r="A1222"/>
      <c r="B1222" s="37"/>
      <c r="C1222" s="37"/>
      <c r="D1222" s="37"/>
      <c r="E1222" s="36"/>
      <c r="F1222" s="36"/>
      <c r="G1222"/>
      <c r="H1222"/>
      <c r="I1222"/>
      <c r="J1222"/>
      <c r="K1222"/>
    </row>
    <row r="1223" spans="1:11" s="2" customFormat="1" x14ac:dyDescent="0.2">
      <c r="A1223"/>
      <c r="B1223" s="37"/>
      <c r="C1223" s="37"/>
      <c r="D1223" s="37"/>
      <c r="E1223" s="36"/>
      <c r="F1223" s="36"/>
      <c r="G1223"/>
      <c r="H1223"/>
      <c r="I1223"/>
      <c r="J1223"/>
      <c r="K1223"/>
    </row>
    <row r="1224" spans="1:11" s="2" customFormat="1" x14ac:dyDescent="0.2">
      <c r="A1224"/>
      <c r="B1224" s="37"/>
      <c r="C1224" s="37"/>
      <c r="D1224" s="37"/>
      <c r="E1224" s="36"/>
      <c r="F1224" s="36"/>
      <c r="G1224"/>
      <c r="H1224"/>
      <c r="I1224"/>
      <c r="J1224"/>
      <c r="K1224"/>
    </row>
    <row r="1225" spans="1:11" s="2" customFormat="1" x14ac:dyDescent="0.2">
      <c r="A1225"/>
      <c r="B1225" s="37"/>
      <c r="C1225" s="37"/>
      <c r="D1225" s="37"/>
      <c r="E1225" s="36"/>
      <c r="F1225" s="36"/>
      <c r="G1225"/>
      <c r="H1225"/>
      <c r="I1225"/>
      <c r="J1225"/>
      <c r="K1225"/>
    </row>
    <row r="1226" spans="1:11" s="2" customFormat="1" x14ac:dyDescent="0.2">
      <c r="A1226"/>
      <c r="B1226" s="37"/>
      <c r="C1226" s="37"/>
      <c r="D1226" s="37"/>
      <c r="E1226" s="36"/>
      <c r="F1226" s="36"/>
      <c r="G1226"/>
      <c r="H1226"/>
      <c r="I1226"/>
      <c r="J1226"/>
      <c r="K1226"/>
    </row>
    <row r="1227" spans="1:11" s="2" customFormat="1" x14ac:dyDescent="0.2">
      <c r="A1227"/>
      <c r="B1227" s="37"/>
      <c r="C1227" s="37"/>
      <c r="D1227" s="37"/>
      <c r="E1227" s="36"/>
      <c r="F1227" s="36"/>
      <c r="G1227"/>
      <c r="H1227"/>
      <c r="I1227"/>
      <c r="J1227"/>
      <c r="K1227"/>
    </row>
    <row r="1228" spans="1:11" s="2" customFormat="1" x14ac:dyDescent="0.2">
      <c r="A1228"/>
      <c r="B1228" s="37"/>
      <c r="C1228" s="37"/>
      <c r="D1228" s="37"/>
      <c r="E1228" s="36"/>
      <c r="F1228" s="36"/>
      <c r="G1228"/>
      <c r="H1228"/>
      <c r="I1228"/>
      <c r="J1228"/>
      <c r="K1228"/>
    </row>
    <row r="1229" spans="1:11" s="2" customFormat="1" x14ac:dyDescent="0.2">
      <c r="A1229"/>
      <c r="B1229" s="37"/>
      <c r="C1229" s="37"/>
      <c r="D1229" s="37"/>
      <c r="E1229" s="36"/>
      <c r="F1229" s="36"/>
      <c r="G1229"/>
      <c r="H1229"/>
      <c r="I1229"/>
      <c r="J1229"/>
      <c r="K1229"/>
    </row>
    <row r="1230" spans="1:11" s="2" customFormat="1" x14ac:dyDescent="0.2">
      <c r="A1230"/>
      <c r="B1230" s="37"/>
      <c r="C1230" s="37"/>
      <c r="D1230" s="37"/>
      <c r="E1230" s="36"/>
      <c r="F1230" s="36"/>
      <c r="G1230"/>
      <c r="H1230"/>
      <c r="I1230"/>
      <c r="J1230"/>
      <c r="K1230"/>
    </row>
    <row r="1231" spans="1:11" s="2" customFormat="1" x14ac:dyDescent="0.2">
      <c r="A1231"/>
      <c r="B1231" s="37"/>
      <c r="C1231" s="37"/>
      <c r="D1231" s="37"/>
      <c r="E1231" s="36"/>
      <c r="F1231" s="36"/>
      <c r="G1231"/>
      <c r="H1231"/>
      <c r="I1231"/>
      <c r="J1231"/>
      <c r="K1231"/>
    </row>
    <row r="1232" spans="1:11" s="2" customFormat="1" x14ac:dyDescent="0.2">
      <c r="A1232"/>
      <c r="B1232" s="37"/>
      <c r="C1232" s="37"/>
      <c r="D1232" s="37"/>
      <c r="E1232" s="36"/>
      <c r="F1232" s="36"/>
      <c r="G1232"/>
      <c r="H1232"/>
      <c r="I1232"/>
      <c r="J1232"/>
      <c r="K1232"/>
    </row>
    <row r="1233" spans="1:11" s="2" customFormat="1" x14ac:dyDescent="0.2">
      <c r="A1233"/>
      <c r="B1233" s="37"/>
      <c r="C1233" s="37"/>
      <c r="D1233" s="37"/>
      <c r="E1233" s="36"/>
      <c r="F1233" s="36"/>
      <c r="G1233"/>
      <c r="H1233"/>
      <c r="I1233"/>
      <c r="J1233"/>
      <c r="K1233"/>
    </row>
    <row r="1234" spans="1:11" s="2" customFormat="1" x14ac:dyDescent="0.2">
      <c r="A1234"/>
      <c r="B1234" s="37"/>
      <c r="C1234" s="37"/>
      <c r="D1234" s="37"/>
      <c r="E1234" s="36"/>
      <c r="F1234" s="36"/>
      <c r="G1234"/>
      <c r="H1234"/>
      <c r="I1234"/>
      <c r="J1234"/>
      <c r="K1234"/>
    </row>
    <row r="1235" spans="1:11" s="2" customFormat="1" x14ac:dyDescent="0.2">
      <c r="A1235"/>
      <c r="B1235" s="37"/>
      <c r="C1235" s="37"/>
      <c r="D1235" s="37"/>
      <c r="E1235" s="36"/>
      <c r="F1235" s="36"/>
      <c r="G1235"/>
      <c r="H1235"/>
      <c r="I1235"/>
      <c r="J1235"/>
      <c r="K1235"/>
    </row>
    <row r="1236" spans="1:11" s="2" customFormat="1" x14ac:dyDescent="0.2">
      <c r="A1236"/>
      <c r="B1236" s="37"/>
      <c r="C1236" s="37"/>
      <c r="D1236" s="37"/>
      <c r="E1236" s="36"/>
      <c r="F1236" s="36"/>
      <c r="G1236"/>
      <c r="H1236"/>
      <c r="I1236"/>
      <c r="J1236"/>
      <c r="K1236"/>
    </row>
    <row r="1237" spans="1:11" s="2" customFormat="1" x14ac:dyDescent="0.2">
      <c r="A1237"/>
      <c r="B1237" s="37"/>
      <c r="C1237" s="37"/>
      <c r="D1237" s="37"/>
      <c r="E1237" s="36"/>
      <c r="F1237" s="36"/>
      <c r="G1237"/>
      <c r="H1237"/>
      <c r="I1237"/>
      <c r="J1237"/>
      <c r="K1237"/>
    </row>
    <row r="1238" spans="1:11" s="2" customFormat="1" x14ac:dyDescent="0.2">
      <c r="A1238"/>
      <c r="B1238" s="37"/>
      <c r="C1238" s="37"/>
      <c r="D1238" s="37"/>
      <c r="E1238" s="36"/>
      <c r="F1238" s="36"/>
      <c r="G1238"/>
      <c r="H1238"/>
      <c r="I1238"/>
      <c r="J1238"/>
      <c r="K1238"/>
    </row>
    <row r="1239" spans="1:11" s="2" customFormat="1" x14ac:dyDescent="0.2">
      <c r="A1239"/>
      <c r="B1239" s="37"/>
      <c r="C1239" s="37"/>
      <c r="D1239" s="37"/>
      <c r="E1239" s="36"/>
      <c r="F1239" s="36"/>
      <c r="G1239"/>
      <c r="H1239"/>
      <c r="I1239"/>
      <c r="J1239"/>
      <c r="K1239"/>
    </row>
    <row r="1240" spans="1:11" s="2" customFormat="1" x14ac:dyDescent="0.2">
      <c r="A1240"/>
      <c r="B1240" s="37"/>
      <c r="C1240" s="37"/>
      <c r="D1240" s="37"/>
      <c r="E1240" s="36"/>
      <c r="F1240" s="36"/>
      <c r="G1240"/>
      <c r="H1240"/>
      <c r="I1240"/>
      <c r="J1240"/>
      <c r="K1240"/>
    </row>
    <row r="1241" spans="1:11" s="2" customFormat="1" x14ac:dyDescent="0.2">
      <c r="A1241"/>
      <c r="B1241" s="37"/>
      <c r="C1241" s="37"/>
      <c r="D1241" s="37"/>
      <c r="E1241" s="36"/>
      <c r="F1241" s="36"/>
      <c r="G1241"/>
      <c r="H1241"/>
      <c r="I1241"/>
      <c r="J1241"/>
      <c r="K1241"/>
    </row>
    <row r="1242" spans="1:11" s="2" customFormat="1" x14ac:dyDescent="0.2">
      <c r="A1242"/>
      <c r="B1242" s="37"/>
      <c r="C1242" s="37"/>
      <c r="D1242" s="37"/>
      <c r="E1242" s="36"/>
      <c r="F1242" s="36"/>
      <c r="G1242"/>
      <c r="H1242"/>
      <c r="I1242"/>
      <c r="J1242"/>
      <c r="K1242"/>
    </row>
    <row r="1243" spans="1:11" s="2" customFormat="1" x14ac:dyDescent="0.2">
      <c r="A1243"/>
      <c r="B1243" s="37"/>
      <c r="C1243" s="37"/>
      <c r="D1243" s="37"/>
      <c r="E1243" s="36"/>
      <c r="F1243" s="36"/>
      <c r="G1243"/>
      <c r="H1243"/>
      <c r="I1243"/>
      <c r="J1243"/>
      <c r="K1243"/>
    </row>
    <row r="1244" spans="1:11" s="2" customFormat="1" x14ac:dyDescent="0.2">
      <c r="A1244"/>
      <c r="B1244" s="37"/>
      <c r="C1244" s="37"/>
      <c r="D1244" s="37"/>
      <c r="E1244" s="36"/>
      <c r="F1244" s="36"/>
      <c r="G1244"/>
      <c r="H1244"/>
      <c r="I1244"/>
      <c r="J1244"/>
      <c r="K1244"/>
    </row>
    <row r="1245" spans="1:11" s="2" customFormat="1" x14ac:dyDescent="0.2">
      <c r="A1245"/>
      <c r="B1245" s="37"/>
      <c r="C1245" s="37"/>
      <c r="D1245" s="37"/>
      <c r="E1245" s="36"/>
      <c r="F1245" s="36"/>
      <c r="G1245"/>
      <c r="H1245"/>
      <c r="I1245"/>
      <c r="J1245"/>
      <c r="K1245"/>
    </row>
    <row r="1246" spans="1:11" s="2" customFormat="1" x14ac:dyDescent="0.2">
      <c r="A1246"/>
      <c r="B1246" s="37"/>
      <c r="C1246" s="37"/>
      <c r="D1246" s="37"/>
      <c r="E1246" s="36"/>
      <c r="F1246" s="36"/>
      <c r="G1246"/>
      <c r="H1246"/>
      <c r="I1246"/>
      <c r="J1246"/>
      <c r="K1246"/>
    </row>
    <row r="1247" spans="1:11" s="2" customFormat="1" x14ac:dyDescent="0.2">
      <c r="A1247"/>
      <c r="B1247" s="37"/>
      <c r="C1247" s="37"/>
      <c r="D1247" s="37"/>
      <c r="E1247" s="36"/>
      <c r="F1247" s="36"/>
      <c r="G1247"/>
      <c r="H1247"/>
      <c r="I1247"/>
      <c r="J1247"/>
      <c r="K1247"/>
    </row>
    <row r="1248" spans="1:11" s="2" customFormat="1" x14ac:dyDescent="0.2">
      <c r="A1248"/>
      <c r="B1248" s="37"/>
      <c r="C1248" s="37"/>
      <c r="D1248" s="37"/>
      <c r="E1248" s="36"/>
      <c r="F1248" s="36"/>
      <c r="G1248"/>
      <c r="H1248"/>
      <c r="I1248"/>
      <c r="J1248"/>
      <c r="K1248"/>
    </row>
    <row r="1249" spans="1:11" s="2" customFormat="1" x14ac:dyDescent="0.2">
      <c r="A1249"/>
      <c r="B1249" s="37"/>
      <c r="C1249" s="37"/>
      <c r="D1249" s="37"/>
      <c r="E1249" s="36"/>
      <c r="F1249" s="36"/>
      <c r="G1249"/>
      <c r="H1249"/>
      <c r="I1249"/>
      <c r="J1249"/>
      <c r="K1249"/>
    </row>
    <row r="1250" spans="1:11" s="2" customFormat="1" x14ac:dyDescent="0.2">
      <c r="A1250"/>
      <c r="B1250" s="37"/>
      <c r="C1250" s="37"/>
      <c r="D1250" s="37"/>
      <c r="E1250" s="36"/>
      <c r="F1250" s="36"/>
      <c r="G1250"/>
      <c r="H1250"/>
      <c r="I1250"/>
      <c r="J1250"/>
      <c r="K1250"/>
    </row>
    <row r="1251" spans="1:11" s="2" customFormat="1" x14ac:dyDescent="0.2">
      <c r="A1251"/>
      <c r="B1251" s="37"/>
      <c r="C1251" s="37"/>
      <c r="D1251" s="37"/>
      <c r="E1251" s="36"/>
      <c r="F1251" s="36"/>
      <c r="G1251"/>
      <c r="H1251"/>
      <c r="I1251"/>
      <c r="J1251"/>
      <c r="K1251"/>
    </row>
    <row r="1252" spans="1:11" s="2" customFormat="1" x14ac:dyDescent="0.2">
      <c r="A1252"/>
      <c r="B1252" s="37"/>
      <c r="C1252" s="37"/>
      <c r="D1252" s="37"/>
      <c r="E1252" s="36"/>
      <c r="F1252" s="36"/>
      <c r="G1252"/>
      <c r="H1252"/>
      <c r="I1252"/>
      <c r="J1252"/>
      <c r="K1252"/>
    </row>
    <row r="1253" spans="1:11" s="2" customFormat="1" x14ac:dyDescent="0.2">
      <c r="A1253"/>
      <c r="B1253" s="37"/>
      <c r="C1253" s="37"/>
      <c r="D1253" s="37"/>
      <c r="E1253" s="36"/>
      <c r="F1253" s="36"/>
      <c r="G1253"/>
      <c r="H1253"/>
      <c r="I1253"/>
      <c r="J1253"/>
      <c r="K1253"/>
    </row>
    <row r="1254" spans="1:11" s="2" customFormat="1" x14ac:dyDescent="0.2">
      <c r="A1254"/>
      <c r="B1254" s="37"/>
      <c r="C1254" s="37"/>
      <c r="D1254" s="37"/>
      <c r="E1254" s="36"/>
      <c r="F1254" s="36"/>
      <c r="G1254"/>
      <c r="H1254"/>
      <c r="I1254"/>
      <c r="J1254"/>
      <c r="K1254"/>
    </row>
    <row r="1255" spans="1:11" s="2" customFormat="1" x14ac:dyDescent="0.2">
      <c r="A1255"/>
      <c r="B1255" s="37"/>
      <c r="C1255" s="37"/>
      <c r="D1255" s="37"/>
      <c r="E1255" s="36"/>
      <c r="F1255" s="36"/>
      <c r="G1255"/>
      <c r="H1255"/>
      <c r="I1255"/>
      <c r="J1255"/>
      <c r="K1255"/>
    </row>
    <row r="1256" spans="1:11" s="2" customFormat="1" x14ac:dyDescent="0.2">
      <c r="A1256"/>
      <c r="B1256" s="37"/>
      <c r="C1256" s="37"/>
      <c r="D1256" s="37"/>
      <c r="E1256" s="36"/>
      <c r="F1256" s="36"/>
      <c r="G1256"/>
      <c r="H1256"/>
      <c r="I1256"/>
      <c r="J1256"/>
      <c r="K1256"/>
    </row>
    <row r="1257" spans="1:11" s="2" customFormat="1" x14ac:dyDescent="0.2">
      <c r="A1257"/>
      <c r="B1257" s="37"/>
      <c r="C1257" s="37"/>
      <c r="D1257" s="37"/>
      <c r="E1257" s="36"/>
      <c r="F1257" s="36"/>
      <c r="G1257"/>
      <c r="H1257"/>
      <c r="I1257"/>
      <c r="J1257"/>
      <c r="K1257"/>
    </row>
    <row r="1258" spans="1:11" s="2" customFormat="1" x14ac:dyDescent="0.2">
      <c r="A1258"/>
      <c r="B1258" s="37"/>
      <c r="C1258" s="37"/>
      <c r="D1258" s="37"/>
      <c r="E1258" s="36"/>
      <c r="F1258" s="36"/>
      <c r="G1258"/>
      <c r="H1258"/>
      <c r="I1258"/>
      <c r="J1258"/>
      <c r="K1258"/>
    </row>
    <row r="1259" spans="1:11" s="2" customFormat="1" x14ac:dyDescent="0.2">
      <c r="A1259"/>
      <c r="B1259" s="37"/>
      <c r="C1259" s="37"/>
      <c r="D1259" s="37"/>
      <c r="E1259" s="36"/>
      <c r="F1259" s="36"/>
      <c r="G1259"/>
      <c r="H1259"/>
      <c r="I1259"/>
      <c r="J1259"/>
      <c r="K1259"/>
    </row>
    <row r="1260" spans="1:11" s="2" customFormat="1" x14ac:dyDescent="0.2">
      <c r="A1260"/>
      <c r="B1260" s="37"/>
      <c r="C1260" s="37"/>
      <c r="D1260" s="37"/>
      <c r="E1260" s="36"/>
      <c r="F1260" s="36"/>
      <c r="G1260"/>
      <c r="H1260"/>
      <c r="I1260"/>
      <c r="J1260"/>
      <c r="K1260"/>
    </row>
    <row r="1261" spans="1:11" s="2" customFormat="1" x14ac:dyDescent="0.2">
      <c r="A1261"/>
      <c r="B1261" s="37"/>
      <c r="C1261" s="37"/>
      <c r="D1261" s="37"/>
      <c r="E1261" s="36"/>
      <c r="F1261" s="36"/>
      <c r="G1261"/>
      <c r="H1261"/>
      <c r="I1261"/>
      <c r="J1261"/>
      <c r="K1261"/>
    </row>
    <row r="1262" spans="1:11" s="2" customFormat="1" x14ac:dyDescent="0.2">
      <c r="A1262"/>
      <c r="B1262" s="37"/>
      <c r="C1262" s="37"/>
      <c r="D1262" s="37"/>
      <c r="E1262" s="36"/>
      <c r="F1262" s="36"/>
      <c r="G1262"/>
      <c r="H1262"/>
      <c r="I1262"/>
      <c r="J1262"/>
      <c r="K1262"/>
    </row>
    <row r="1263" spans="1:11" s="2" customFormat="1" x14ac:dyDescent="0.2">
      <c r="A1263"/>
      <c r="B1263" s="37"/>
      <c r="C1263" s="37"/>
      <c r="D1263" s="37"/>
      <c r="E1263" s="36"/>
      <c r="F1263" s="36"/>
      <c r="G1263"/>
      <c r="H1263"/>
      <c r="I1263"/>
      <c r="J1263"/>
      <c r="K1263"/>
    </row>
    <row r="1264" spans="1:11" s="2" customFormat="1" x14ac:dyDescent="0.2">
      <c r="A1264"/>
      <c r="B1264" s="37"/>
      <c r="C1264" s="37"/>
      <c r="D1264" s="37"/>
      <c r="E1264" s="36"/>
      <c r="F1264" s="36"/>
      <c r="G1264"/>
      <c r="H1264"/>
      <c r="I1264"/>
      <c r="J1264"/>
      <c r="K1264"/>
    </row>
    <row r="1265" spans="1:11" s="2" customFormat="1" x14ac:dyDescent="0.2">
      <c r="A1265"/>
      <c r="B1265" s="37"/>
      <c r="C1265" s="37"/>
      <c r="D1265" s="37"/>
      <c r="E1265" s="36"/>
      <c r="F1265" s="36"/>
      <c r="G1265"/>
      <c r="H1265"/>
      <c r="I1265"/>
      <c r="J1265"/>
      <c r="K1265"/>
    </row>
    <row r="1266" spans="1:11" s="2" customFormat="1" x14ac:dyDescent="0.2">
      <c r="A1266"/>
      <c r="B1266" s="37"/>
      <c r="C1266" s="37"/>
      <c r="D1266" s="37"/>
      <c r="E1266" s="36"/>
      <c r="F1266" s="36"/>
      <c r="G1266"/>
      <c r="H1266"/>
      <c r="I1266"/>
      <c r="J1266"/>
      <c r="K1266"/>
    </row>
    <row r="1267" spans="1:11" s="2" customFormat="1" x14ac:dyDescent="0.2">
      <c r="A1267"/>
      <c r="B1267" s="37"/>
      <c r="C1267" s="37"/>
      <c r="D1267" s="37"/>
      <c r="E1267" s="36"/>
      <c r="F1267" s="36"/>
      <c r="G1267"/>
      <c r="H1267"/>
      <c r="I1267"/>
      <c r="J1267"/>
      <c r="K1267"/>
    </row>
    <row r="1268" spans="1:11" s="2" customFormat="1" x14ac:dyDescent="0.2">
      <c r="A1268"/>
      <c r="B1268" s="37"/>
      <c r="C1268" s="37"/>
      <c r="D1268" s="37"/>
      <c r="E1268" s="36"/>
      <c r="F1268" s="36"/>
      <c r="G1268"/>
      <c r="H1268"/>
      <c r="I1268"/>
      <c r="J1268"/>
      <c r="K1268"/>
    </row>
    <row r="1269" spans="1:11" s="2" customFormat="1" x14ac:dyDescent="0.2">
      <c r="A1269"/>
      <c r="B1269" s="37"/>
      <c r="C1269" s="37"/>
      <c r="D1269" s="37"/>
      <c r="E1269" s="36"/>
      <c r="F1269" s="36"/>
      <c r="G1269"/>
      <c r="H1269"/>
      <c r="I1269"/>
      <c r="J1269"/>
      <c r="K1269"/>
    </row>
    <row r="1270" spans="1:11" s="2" customFormat="1" x14ac:dyDescent="0.2">
      <c r="A1270"/>
      <c r="B1270" s="37"/>
      <c r="C1270" s="37"/>
      <c r="D1270" s="37"/>
      <c r="E1270" s="36"/>
      <c r="F1270" s="36"/>
      <c r="G1270"/>
      <c r="H1270"/>
      <c r="I1270"/>
      <c r="J1270"/>
      <c r="K1270"/>
    </row>
    <row r="1271" spans="1:11" s="2" customFormat="1" x14ac:dyDescent="0.2">
      <c r="A1271"/>
      <c r="B1271" s="37"/>
      <c r="C1271" s="37"/>
      <c r="D1271" s="37"/>
      <c r="E1271" s="36"/>
      <c r="F1271" s="36"/>
      <c r="G1271"/>
      <c r="H1271"/>
      <c r="I1271"/>
      <c r="J1271"/>
      <c r="K1271"/>
    </row>
    <row r="1272" spans="1:11" s="2" customFormat="1" x14ac:dyDescent="0.2">
      <c r="A1272"/>
      <c r="B1272" s="37"/>
      <c r="C1272" s="37"/>
      <c r="D1272" s="37"/>
      <c r="E1272" s="36"/>
      <c r="F1272" s="36"/>
      <c r="G1272"/>
      <c r="H1272"/>
      <c r="I1272"/>
      <c r="J1272"/>
      <c r="K1272"/>
    </row>
    <row r="1273" spans="1:11" s="2" customFormat="1" x14ac:dyDescent="0.2">
      <c r="A1273"/>
      <c r="B1273" s="37"/>
      <c r="C1273" s="37"/>
      <c r="D1273" s="37"/>
      <c r="E1273" s="36"/>
      <c r="F1273" s="36"/>
      <c r="G1273"/>
      <c r="H1273"/>
      <c r="I1273"/>
      <c r="J1273"/>
      <c r="K1273"/>
    </row>
    <row r="1274" spans="1:11" s="2" customFormat="1" x14ac:dyDescent="0.2">
      <c r="A1274"/>
      <c r="B1274" s="37"/>
      <c r="C1274" s="37"/>
      <c r="D1274" s="37"/>
      <c r="E1274" s="36"/>
      <c r="F1274" s="36"/>
      <c r="G1274"/>
      <c r="H1274"/>
      <c r="I1274"/>
      <c r="J1274"/>
      <c r="K1274"/>
    </row>
    <row r="1275" spans="1:11" s="2" customFormat="1" x14ac:dyDescent="0.2">
      <c r="A1275"/>
      <c r="B1275" s="37"/>
      <c r="C1275" s="37"/>
      <c r="D1275" s="37"/>
      <c r="E1275" s="36"/>
      <c r="F1275" s="36"/>
      <c r="G1275"/>
      <c r="H1275"/>
      <c r="I1275"/>
      <c r="J1275"/>
      <c r="K1275"/>
    </row>
    <row r="1276" spans="1:11" s="2" customFormat="1" x14ac:dyDescent="0.2">
      <c r="A1276"/>
      <c r="B1276" s="37"/>
      <c r="C1276" s="37"/>
      <c r="D1276" s="37"/>
      <c r="E1276" s="36"/>
      <c r="F1276" s="36"/>
      <c r="G1276"/>
      <c r="H1276"/>
      <c r="I1276"/>
      <c r="J1276"/>
      <c r="K1276"/>
    </row>
    <row r="1277" spans="1:11" s="2" customFormat="1" x14ac:dyDescent="0.2">
      <c r="A1277"/>
      <c r="B1277" s="37"/>
      <c r="C1277" s="37"/>
      <c r="D1277" s="37"/>
      <c r="E1277" s="36"/>
      <c r="F1277" s="36"/>
      <c r="G1277"/>
      <c r="H1277"/>
      <c r="I1277"/>
      <c r="J1277"/>
      <c r="K1277"/>
    </row>
    <row r="1278" spans="1:11" s="2" customFormat="1" x14ac:dyDescent="0.2">
      <c r="A1278"/>
      <c r="B1278" s="37"/>
      <c r="C1278" s="37"/>
      <c r="D1278" s="37"/>
      <c r="E1278" s="36"/>
      <c r="F1278" s="36"/>
      <c r="G1278"/>
      <c r="H1278"/>
      <c r="I1278"/>
      <c r="J1278"/>
      <c r="K1278"/>
    </row>
    <row r="1279" spans="1:11" s="2" customFormat="1" x14ac:dyDescent="0.2">
      <c r="A1279"/>
      <c r="B1279" s="37"/>
      <c r="C1279" s="37"/>
      <c r="D1279" s="37"/>
      <c r="E1279" s="36"/>
      <c r="F1279" s="36"/>
      <c r="G1279"/>
      <c r="H1279"/>
      <c r="I1279"/>
      <c r="J1279"/>
      <c r="K1279"/>
    </row>
    <row r="1280" spans="1:11" s="2" customFormat="1" x14ac:dyDescent="0.2">
      <c r="A1280"/>
      <c r="B1280" s="37"/>
      <c r="C1280" s="37"/>
      <c r="D1280" s="37"/>
      <c r="E1280" s="36"/>
      <c r="F1280" s="36"/>
      <c r="G1280"/>
      <c r="H1280"/>
      <c r="I1280"/>
      <c r="J1280"/>
      <c r="K1280"/>
    </row>
    <row r="1281" spans="1:11" s="2" customFormat="1" x14ac:dyDescent="0.2">
      <c r="A1281"/>
      <c r="B1281" s="37"/>
      <c r="C1281" s="37"/>
      <c r="D1281" s="37"/>
      <c r="E1281" s="36"/>
      <c r="F1281" s="36"/>
      <c r="G1281"/>
      <c r="H1281"/>
      <c r="I1281"/>
      <c r="J1281"/>
      <c r="K1281"/>
    </row>
    <row r="1282" spans="1:11" s="2" customFormat="1" x14ac:dyDescent="0.2">
      <c r="A1282"/>
      <c r="B1282" s="37"/>
      <c r="C1282" s="37"/>
      <c r="D1282" s="37"/>
      <c r="E1282" s="36"/>
      <c r="F1282" s="36"/>
      <c r="G1282"/>
      <c r="H1282"/>
      <c r="I1282"/>
      <c r="J1282"/>
      <c r="K1282"/>
    </row>
    <row r="1283" spans="1:11" s="2" customFormat="1" x14ac:dyDescent="0.2">
      <c r="A1283"/>
      <c r="B1283" s="37"/>
      <c r="C1283" s="37"/>
      <c r="D1283" s="37"/>
      <c r="E1283" s="36"/>
      <c r="F1283" s="36"/>
      <c r="G1283"/>
      <c r="H1283"/>
      <c r="I1283"/>
      <c r="J1283"/>
      <c r="K1283"/>
    </row>
    <row r="1284" spans="1:11" s="2" customFormat="1" x14ac:dyDescent="0.2">
      <c r="A1284"/>
      <c r="B1284" s="37"/>
      <c r="C1284" s="37"/>
      <c r="D1284" s="37"/>
      <c r="E1284" s="36"/>
      <c r="F1284" s="36"/>
      <c r="G1284"/>
      <c r="H1284"/>
      <c r="I1284"/>
      <c r="J1284"/>
      <c r="K1284"/>
    </row>
    <row r="1285" spans="1:11" s="2" customFormat="1" x14ac:dyDescent="0.2">
      <c r="A1285"/>
      <c r="B1285" s="37"/>
      <c r="C1285" s="37"/>
      <c r="D1285" s="37"/>
      <c r="E1285" s="36"/>
      <c r="F1285" s="36"/>
      <c r="G1285"/>
      <c r="H1285"/>
      <c r="I1285"/>
      <c r="J1285"/>
      <c r="K1285"/>
    </row>
    <row r="1286" spans="1:11" s="2" customFormat="1" x14ac:dyDescent="0.2">
      <c r="A1286"/>
      <c r="B1286" s="37"/>
      <c r="C1286" s="37"/>
      <c r="D1286" s="37"/>
      <c r="E1286" s="36"/>
      <c r="F1286" s="36"/>
      <c r="G1286"/>
      <c r="H1286"/>
      <c r="I1286"/>
      <c r="J1286"/>
      <c r="K1286"/>
    </row>
    <row r="1287" spans="1:11" s="2" customFormat="1" x14ac:dyDescent="0.2">
      <c r="A1287"/>
      <c r="B1287" s="37"/>
      <c r="C1287" s="37"/>
      <c r="D1287" s="37"/>
      <c r="E1287" s="36"/>
      <c r="F1287" s="36"/>
      <c r="G1287"/>
      <c r="H1287"/>
      <c r="I1287"/>
      <c r="J1287"/>
      <c r="K1287"/>
    </row>
    <row r="1288" spans="1:11" s="2" customFormat="1" x14ac:dyDescent="0.2">
      <c r="A1288"/>
      <c r="B1288" s="37"/>
      <c r="C1288" s="37"/>
      <c r="D1288" s="37"/>
      <c r="E1288" s="36"/>
      <c r="F1288" s="36"/>
      <c r="G1288"/>
      <c r="H1288"/>
      <c r="I1288"/>
      <c r="J1288"/>
      <c r="K1288"/>
    </row>
    <row r="1289" spans="1:11" s="2" customFormat="1" x14ac:dyDescent="0.2">
      <c r="A1289"/>
      <c r="B1289" s="37"/>
      <c r="C1289" s="37"/>
      <c r="D1289" s="37"/>
      <c r="E1289" s="36"/>
      <c r="F1289" s="36"/>
      <c r="G1289"/>
      <c r="H1289"/>
      <c r="I1289"/>
      <c r="J1289"/>
      <c r="K1289"/>
    </row>
    <row r="1290" spans="1:11" s="2" customFormat="1" x14ac:dyDescent="0.2">
      <c r="A1290"/>
      <c r="B1290" s="37"/>
      <c r="C1290" s="37"/>
      <c r="D1290" s="37"/>
      <c r="E1290" s="36"/>
      <c r="F1290" s="36"/>
      <c r="G1290"/>
      <c r="H1290"/>
      <c r="I1290"/>
      <c r="J1290"/>
      <c r="K1290"/>
    </row>
    <row r="1291" spans="1:11" s="2" customFormat="1" x14ac:dyDescent="0.2">
      <c r="A1291"/>
      <c r="B1291" s="37"/>
      <c r="C1291" s="37"/>
      <c r="D1291" s="37"/>
      <c r="E1291" s="36"/>
      <c r="F1291" s="36"/>
      <c r="G1291"/>
      <c r="H1291"/>
      <c r="I1291"/>
      <c r="J1291"/>
      <c r="K1291"/>
    </row>
    <row r="1292" spans="1:11" s="2" customFormat="1" x14ac:dyDescent="0.2">
      <c r="A1292"/>
      <c r="B1292" s="37"/>
      <c r="C1292" s="37"/>
      <c r="D1292" s="37"/>
      <c r="E1292" s="36"/>
      <c r="F1292" s="36"/>
      <c r="G1292"/>
      <c r="H1292"/>
      <c r="I1292"/>
      <c r="J1292"/>
      <c r="K1292"/>
    </row>
    <row r="1293" spans="1:11" s="2" customFormat="1" x14ac:dyDescent="0.2">
      <c r="A1293"/>
      <c r="B1293" s="37"/>
      <c r="C1293" s="37"/>
      <c r="D1293" s="37"/>
      <c r="E1293" s="36"/>
      <c r="F1293" s="36"/>
      <c r="G1293"/>
      <c r="H1293"/>
      <c r="I1293"/>
      <c r="J1293"/>
      <c r="K1293"/>
    </row>
    <row r="1294" spans="1:11" s="2" customFormat="1" x14ac:dyDescent="0.2">
      <c r="A1294"/>
      <c r="B1294" s="37"/>
      <c r="C1294" s="37"/>
      <c r="D1294" s="37"/>
      <c r="E1294" s="36"/>
      <c r="F1294" s="36"/>
      <c r="G1294"/>
      <c r="H1294"/>
      <c r="I1294"/>
      <c r="J1294"/>
      <c r="K1294"/>
    </row>
    <row r="1295" spans="1:11" s="2" customFormat="1" x14ac:dyDescent="0.2">
      <c r="A1295"/>
      <c r="B1295" s="37"/>
      <c r="C1295" s="37"/>
      <c r="D1295" s="37"/>
      <c r="E1295" s="36"/>
      <c r="F1295" s="36"/>
      <c r="G1295"/>
      <c r="H1295"/>
      <c r="I1295"/>
      <c r="J1295"/>
      <c r="K1295"/>
    </row>
    <row r="1296" spans="1:11" s="2" customFormat="1" x14ac:dyDescent="0.2">
      <c r="A1296"/>
      <c r="B1296" s="37"/>
      <c r="C1296" s="37"/>
      <c r="D1296" s="37"/>
      <c r="E1296" s="36"/>
      <c r="F1296" s="36"/>
      <c r="G1296"/>
      <c r="H1296"/>
      <c r="I1296"/>
      <c r="J1296"/>
      <c r="K1296"/>
    </row>
    <row r="1297" spans="1:11" s="2" customFormat="1" x14ac:dyDescent="0.2">
      <c r="A1297"/>
      <c r="B1297" s="37"/>
      <c r="C1297" s="37"/>
      <c r="D1297" s="37"/>
      <c r="E1297" s="36"/>
      <c r="F1297" s="36"/>
      <c r="G1297"/>
      <c r="H1297"/>
      <c r="I1297"/>
      <c r="J1297"/>
      <c r="K1297"/>
    </row>
    <row r="1298" spans="1:11" s="2" customFormat="1" x14ac:dyDescent="0.2">
      <c r="A1298"/>
      <c r="B1298" s="37"/>
      <c r="C1298" s="37"/>
      <c r="D1298" s="37"/>
      <c r="E1298" s="36"/>
      <c r="F1298" s="36"/>
      <c r="G1298"/>
      <c r="H1298"/>
      <c r="I1298"/>
      <c r="J1298"/>
      <c r="K1298"/>
    </row>
    <row r="1299" spans="1:11" s="2" customFormat="1" x14ac:dyDescent="0.2">
      <c r="A1299"/>
      <c r="B1299" s="37"/>
      <c r="C1299" s="37"/>
      <c r="D1299" s="37"/>
      <c r="E1299" s="36"/>
      <c r="F1299" s="36"/>
      <c r="G1299"/>
      <c r="H1299"/>
      <c r="I1299"/>
      <c r="J1299"/>
      <c r="K1299"/>
    </row>
    <row r="1300" spans="1:11" s="2" customFormat="1" x14ac:dyDescent="0.2">
      <c r="A1300"/>
      <c r="B1300" s="37"/>
      <c r="C1300" s="37"/>
      <c r="D1300" s="37"/>
      <c r="E1300" s="36"/>
      <c r="F1300" s="36"/>
      <c r="G1300"/>
      <c r="H1300"/>
      <c r="I1300"/>
      <c r="J1300"/>
      <c r="K1300"/>
    </row>
    <row r="1301" spans="1:11" s="2" customFormat="1" x14ac:dyDescent="0.2">
      <c r="A1301"/>
      <c r="B1301" s="37"/>
      <c r="C1301" s="37"/>
      <c r="D1301" s="37"/>
      <c r="E1301" s="36"/>
      <c r="F1301" s="36"/>
      <c r="G1301"/>
      <c r="H1301"/>
      <c r="I1301"/>
      <c r="J1301"/>
      <c r="K1301"/>
    </row>
    <row r="1302" spans="1:11" s="2" customFormat="1" x14ac:dyDescent="0.2">
      <c r="A1302"/>
      <c r="B1302" s="37"/>
      <c r="C1302" s="37"/>
      <c r="D1302" s="37"/>
      <c r="E1302" s="36"/>
      <c r="F1302" s="36"/>
      <c r="G1302"/>
      <c r="H1302"/>
      <c r="I1302"/>
      <c r="J1302"/>
      <c r="K1302"/>
    </row>
    <row r="1303" spans="1:11" s="2" customFormat="1" x14ac:dyDescent="0.2">
      <c r="A1303"/>
      <c r="B1303" s="37"/>
      <c r="C1303" s="37"/>
      <c r="D1303" s="37"/>
      <c r="E1303" s="36"/>
      <c r="F1303" s="36"/>
      <c r="G1303"/>
      <c r="H1303"/>
      <c r="I1303"/>
      <c r="J1303"/>
      <c r="K1303"/>
    </row>
    <row r="1304" spans="1:11" s="2" customFormat="1" x14ac:dyDescent="0.2">
      <c r="A1304"/>
      <c r="B1304" s="37"/>
      <c r="C1304" s="37"/>
      <c r="D1304" s="37"/>
      <c r="E1304" s="36"/>
      <c r="F1304" s="36"/>
      <c r="G1304"/>
      <c r="H1304"/>
      <c r="I1304"/>
      <c r="J1304"/>
      <c r="K1304"/>
    </row>
    <row r="1305" spans="1:11" s="2" customFormat="1" x14ac:dyDescent="0.2">
      <c r="A1305"/>
      <c r="B1305" s="37"/>
      <c r="C1305" s="37"/>
      <c r="D1305" s="37"/>
      <c r="E1305" s="36"/>
      <c r="F1305" s="36"/>
      <c r="G1305"/>
      <c r="H1305"/>
      <c r="I1305"/>
      <c r="J1305"/>
      <c r="K1305"/>
    </row>
    <row r="1306" spans="1:11" s="2" customFormat="1" x14ac:dyDescent="0.2">
      <c r="A1306"/>
      <c r="B1306" s="37"/>
      <c r="C1306" s="37"/>
      <c r="D1306" s="37"/>
      <c r="E1306" s="36"/>
      <c r="F1306" s="36"/>
      <c r="G1306"/>
      <c r="H1306"/>
      <c r="I1306"/>
      <c r="J1306"/>
      <c r="K1306"/>
    </row>
    <row r="1307" spans="1:11" s="2" customFormat="1" x14ac:dyDescent="0.2">
      <c r="A1307"/>
      <c r="B1307" s="37"/>
      <c r="C1307" s="37"/>
      <c r="D1307" s="37"/>
      <c r="E1307" s="36"/>
      <c r="F1307" s="36"/>
      <c r="G1307"/>
      <c r="H1307"/>
      <c r="I1307"/>
      <c r="J1307"/>
      <c r="K1307"/>
    </row>
    <row r="1308" spans="1:11" s="2" customFormat="1" x14ac:dyDescent="0.2">
      <c r="A1308"/>
      <c r="B1308" s="37"/>
      <c r="C1308" s="37"/>
      <c r="D1308" s="37"/>
      <c r="E1308" s="36"/>
      <c r="F1308" s="36"/>
      <c r="G1308"/>
      <c r="H1308"/>
      <c r="I1308"/>
      <c r="J1308"/>
      <c r="K1308"/>
    </row>
    <row r="1309" spans="1:11" s="2" customFormat="1" x14ac:dyDescent="0.2">
      <c r="A1309"/>
      <c r="B1309" s="37"/>
      <c r="C1309" s="37"/>
      <c r="D1309" s="37"/>
      <c r="E1309" s="36"/>
      <c r="F1309" s="36"/>
      <c r="G1309"/>
      <c r="H1309"/>
      <c r="I1309"/>
      <c r="J1309"/>
      <c r="K1309"/>
    </row>
    <row r="1310" spans="1:11" s="2" customFormat="1" x14ac:dyDescent="0.2">
      <c r="A1310"/>
      <c r="B1310" s="37"/>
      <c r="C1310" s="37"/>
      <c r="D1310" s="37"/>
      <c r="E1310" s="36"/>
      <c r="F1310" s="36"/>
      <c r="G1310"/>
      <c r="H1310"/>
      <c r="I1310"/>
      <c r="J1310"/>
      <c r="K1310"/>
    </row>
    <row r="1311" spans="1:11" s="2" customFormat="1" x14ac:dyDescent="0.2">
      <c r="A1311"/>
      <c r="B1311" s="37"/>
      <c r="C1311" s="37"/>
      <c r="D1311" s="37"/>
      <c r="E1311" s="36"/>
      <c r="F1311" s="36"/>
      <c r="G1311"/>
      <c r="H1311"/>
      <c r="I1311"/>
      <c r="J1311"/>
      <c r="K1311"/>
    </row>
    <row r="1312" spans="1:11" s="2" customFormat="1" x14ac:dyDescent="0.2">
      <c r="A1312"/>
      <c r="B1312" s="37"/>
      <c r="C1312" s="37"/>
      <c r="D1312" s="37"/>
      <c r="E1312" s="36"/>
      <c r="F1312" s="36"/>
      <c r="G1312"/>
      <c r="H1312"/>
      <c r="I1312"/>
      <c r="J1312"/>
      <c r="K1312"/>
    </row>
    <row r="1313" spans="1:11" s="2" customFormat="1" x14ac:dyDescent="0.2">
      <c r="A1313"/>
      <c r="B1313" s="37"/>
      <c r="C1313" s="37"/>
      <c r="D1313" s="37"/>
      <c r="E1313" s="36"/>
      <c r="F1313" s="36"/>
      <c r="G1313"/>
      <c r="H1313"/>
      <c r="I1313"/>
      <c r="J1313"/>
      <c r="K1313"/>
    </row>
    <row r="1314" spans="1:11" s="2" customFormat="1" x14ac:dyDescent="0.2">
      <c r="A1314"/>
      <c r="B1314" s="37"/>
      <c r="C1314" s="37"/>
      <c r="D1314" s="37"/>
      <c r="E1314" s="36"/>
      <c r="F1314" s="36"/>
      <c r="G1314"/>
      <c r="H1314"/>
      <c r="I1314"/>
      <c r="J1314"/>
      <c r="K1314"/>
    </row>
    <row r="1315" spans="1:11" s="2" customFormat="1" x14ac:dyDescent="0.2">
      <c r="A1315"/>
      <c r="B1315" s="37"/>
      <c r="C1315" s="37"/>
      <c r="D1315" s="37"/>
      <c r="E1315" s="36"/>
      <c r="F1315" s="36"/>
      <c r="G1315"/>
      <c r="H1315"/>
      <c r="I1315"/>
      <c r="J1315"/>
      <c r="K1315"/>
    </row>
    <row r="1316" spans="1:11" s="2" customFormat="1" x14ac:dyDescent="0.2">
      <c r="A1316"/>
      <c r="B1316" s="37"/>
      <c r="C1316" s="37"/>
      <c r="D1316" s="37"/>
      <c r="E1316" s="36"/>
      <c r="F1316" s="36"/>
      <c r="G1316"/>
      <c r="H1316"/>
      <c r="I1316"/>
      <c r="J1316"/>
      <c r="K1316"/>
    </row>
    <row r="1317" spans="1:11" s="2" customFormat="1" x14ac:dyDescent="0.2">
      <c r="A1317"/>
      <c r="B1317" s="37"/>
      <c r="C1317" s="37"/>
      <c r="D1317" s="37"/>
      <c r="E1317" s="36"/>
      <c r="F1317" s="36"/>
      <c r="G1317"/>
      <c r="H1317"/>
      <c r="I1317"/>
      <c r="J1317"/>
      <c r="K1317"/>
    </row>
    <row r="1318" spans="1:11" s="2" customFormat="1" x14ac:dyDescent="0.2">
      <c r="A1318"/>
      <c r="B1318" s="37"/>
      <c r="C1318" s="37"/>
      <c r="D1318" s="37"/>
      <c r="E1318" s="36"/>
      <c r="F1318" s="36"/>
      <c r="G1318"/>
      <c r="H1318"/>
      <c r="I1318"/>
      <c r="J1318"/>
      <c r="K1318"/>
    </row>
    <row r="1319" spans="1:11" s="2" customFormat="1" x14ac:dyDescent="0.2">
      <c r="A1319"/>
      <c r="B1319" s="37"/>
      <c r="C1319" s="37"/>
      <c r="D1319" s="37"/>
      <c r="E1319" s="36"/>
      <c r="F1319" s="36"/>
      <c r="G1319"/>
      <c r="H1319"/>
      <c r="I1319"/>
      <c r="J1319"/>
      <c r="K1319"/>
    </row>
    <row r="1320" spans="1:11" s="2" customFormat="1" x14ac:dyDescent="0.2">
      <c r="A1320"/>
      <c r="B1320" s="37"/>
      <c r="C1320" s="37"/>
      <c r="D1320" s="37"/>
      <c r="E1320" s="36"/>
      <c r="F1320" s="36"/>
      <c r="G1320"/>
      <c r="H1320"/>
      <c r="I1320"/>
      <c r="J1320"/>
      <c r="K1320"/>
    </row>
    <row r="1321" spans="1:11" s="2" customFormat="1" x14ac:dyDescent="0.2">
      <c r="A1321"/>
      <c r="B1321" s="37"/>
      <c r="C1321" s="37"/>
      <c r="D1321" s="37"/>
      <c r="E1321" s="36"/>
      <c r="F1321" s="36"/>
      <c r="G1321"/>
      <c r="H1321"/>
      <c r="I1321"/>
      <c r="J1321"/>
      <c r="K1321"/>
    </row>
    <row r="1322" spans="1:11" s="2" customFormat="1" x14ac:dyDescent="0.2">
      <c r="A1322"/>
      <c r="B1322" s="37"/>
      <c r="C1322" s="37"/>
      <c r="D1322" s="37"/>
      <c r="E1322" s="36"/>
      <c r="F1322" s="36"/>
      <c r="G1322"/>
      <c r="H1322"/>
      <c r="I1322"/>
      <c r="J1322"/>
      <c r="K1322"/>
    </row>
    <row r="1323" spans="1:11" s="2" customFormat="1" x14ac:dyDescent="0.2">
      <c r="A1323"/>
      <c r="B1323" s="37"/>
      <c r="C1323" s="37"/>
      <c r="D1323" s="37"/>
      <c r="E1323" s="36"/>
      <c r="F1323" s="36"/>
      <c r="G1323"/>
      <c r="H1323"/>
      <c r="I1323"/>
      <c r="J1323"/>
      <c r="K1323"/>
    </row>
    <row r="1324" spans="1:11" s="2" customFormat="1" x14ac:dyDescent="0.2">
      <c r="A1324"/>
      <c r="B1324" s="37"/>
      <c r="C1324" s="37"/>
      <c r="D1324" s="37"/>
      <c r="E1324" s="36"/>
      <c r="F1324" s="36"/>
      <c r="G1324"/>
      <c r="H1324"/>
      <c r="I1324"/>
      <c r="J1324"/>
      <c r="K1324"/>
    </row>
    <row r="1325" spans="1:11" s="2" customFormat="1" x14ac:dyDescent="0.2">
      <c r="A1325"/>
      <c r="B1325" s="37"/>
      <c r="C1325" s="37"/>
      <c r="D1325" s="37"/>
      <c r="E1325" s="36"/>
      <c r="F1325" s="36"/>
      <c r="G1325"/>
      <c r="H1325"/>
      <c r="I1325"/>
      <c r="J1325"/>
      <c r="K1325"/>
    </row>
    <row r="1326" spans="1:11" s="2" customFormat="1" x14ac:dyDescent="0.2">
      <c r="A1326"/>
      <c r="B1326" s="37"/>
      <c r="C1326" s="37"/>
      <c r="D1326" s="37"/>
      <c r="E1326" s="36"/>
      <c r="F1326" s="36"/>
      <c r="G1326"/>
      <c r="H1326"/>
      <c r="I1326"/>
      <c r="J1326"/>
      <c r="K1326"/>
    </row>
    <row r="1327" spans="1:11" s="2" customFormat="1" x14ac:dyDescent="0.2">
      <c r="A1327"/>
      <c r="B1327" s="37"/>
      <c r="C1327" s="37"/>
      <c r="D1327" s="37"/>
      <c r="E1327" s="36"/>
      <c r="F1327" s="36"/>
      <c r="G1327"/>
      <c r="H1327"/>
      <c r="I1327"/>
      <c r="J1327"/>
      <c r="K1327"/>
    </row>
    <row r="1328" spans="1:11" s="2" customFormat="1" x14ac:dyDescent="0.2">
      <c r="A1328"/>
      <c r="B1328" s="37"/>
      <c r="C1328" s="37"/>
      <c r="D1328" s="37"/>
      <c r="E1328" s="36"/>
      <c r="F1328" s="36"/>
      <c r="G1328"/>
      <c r="H1328"/>
      <c r="I1328"/>
      <c r="J1328"/>
      <c r="K1328"/>
    </row>
    <row r="1329" spans="1:11" s="2" customFormat="1" x14ac:dyDescent="0.2">
      <c r="A1329"/>
      <c r="B1329" s="37"/>
      <c r="C1329" s="37"/>
      <c r="D1329" s="37"/>
      <c r="E1329" s="36"/>
      <c r="F1329" s="36"/>
      <c r="G1329"/>
      <c r="H1329"/>
      <c r="I1329"/>
      <c r="J1329"/>
      <c r="K1329"/>
    </row>
    <row r="1330" spans="1:11" s="2" customFormat="1" x14ac:dyDescent="0.2">
      <c r="A1330"/>
      <c r="B1330" s="37"/>
      <c r="C1330" s="37"/>
      <c r="D1330" s="37"/>
      <c r="E1330" s="36"/>
      <c r="F1330" s="36"/>
      <c r="G1330"/>
      <c r="H1330"/>
      <c r="I1330"/>
      <c r="J1330"/>
      <c r="K1330"/>
    </row>
    <row r="1331" spans="1:11" s="2" customFormat="1" x14ac:dyDescent="0.2">
      <c r="A1331"/>
      <c r="B1331" s="37"/>
      <c r="C1331" s="37"/>
      <c r="D1331" s="37"/>
      <c r="E1331" s="36"/>
      <c r="F1331" s="36"/>
      <c r="G1331"/>
      <c r="H1331"/>
      <c r="I1331"/>
      <c r="J1331"/>
      <c r="K1331"/>
    </row>
    <row r="1332" spans="1:11" s="2" customFormat="1" x14ac:dyDescent="0.2">
      <c r="A1332"/>
      <c r="B1332" s="37"/>
      <c r="C1332" s="37"/>
      <c r="D1332" s="37"/>
      <c r="E1332" s="36"/>
      <c r="F1332" s="36"/>
      <c r="G1332"/>
      <c r="H1332"/>
      <c r="I1332"/>
      <c r="J1332"/>
      <c r="K1332"/>
    </row>
    <row r="1333" spans="1:11" s="2" customFormat="1" x14ac:dyDescent="0.2">
      <c r="A1333"/>
      <c r="B1333" s="37"/>
      <c r="C1333" s="37"/>
      <c r="D1333" s="37"/>
      <c r="E1333" s="36"/>
      <c r="F1333" s="36"/>
      <c r="G1333"/>
      <c r="H1333"/>
      <c r="I1333"/>
      <c r="J1333"/>
      <c r="K1333"/>
    </row>
    <row r="1334" spans="1:11" s="2" customFormat="1" x14ac:dyDescent="0.2">
      <c r="A1334"/>
      <c r="B1334" s="37"/>
      <c r="C1334" s="37"/>
      <c r="D1334" s="37"/>
      <c r="E1334" s="36"/>
      <c r="F1334" s="36"/>
      <c r="G1334"/>
      <c r="H1334"/>
      <c r="I1334"/>
      <c r="J1334"/>
      <c r="K1334"/>
    </row>
    <row r="1335" spans="1:11" s="2" customFormat="1" x14ac:dyDescent="0.2">
      <c r="A1335"/>
      <c r="B1335" s="37"/>
      <c r="C1335" s="37"/>
      <c r="D1335" s="37"/>
      <c r="E1335" s="36"/>
      <c r="F1335" s="36"/>
      <c r="G1335"/>
      <c r="H1335"/>
      <c r="I1335"/>
      <c r="J1335"/>
      <c r="K1335"/>
    </row>
    <row r="1336" spans="1:11" s="2" customFormat="1" x14ac:dyDescent="0.2">
      <c r="A1336"/>
      <c r="B1336" s="37"/>
      <c r="C1336" s="37"/>
      <c r="D1336" s="37"/>
      <c r="E1336" s="36"/>
      <c r="F1336" s="36"/>
      <c r="G1336"/>
      <c r="H1336"/>
      <c r="I1336"/>
      <c r="J1336"/>
      <c r="K1336"/>
    </row>
    <row r="1337" spans="1:11" s="2" customFormat="1" x14ac:dyDescent="0.2">
      <c r="A1337"/>
      <c r="B1337" s="37"/>
      <c r="C1337" s="37"/>
      <c r="D1337" s="37"/>
      <c r="E1337" s="36"/>
      <c r="F1337" s="36"/>
      <c r="G1337"/>
      <c r="H1337"/>
      <c r="I1337"/>
      <c r="J1337"/>
      <c r="K1337"/>
    </row>
    <row r="1338" spans="1:11" s="2" customFormat="1" x14ac:dyDescent="0.2">
      <c r="A1338"/>
      <c r="B1338" s="37"/>
      <c r="C1338" s="37"/>
      <c r="D1338" s="37"/>
      <c r="E1338" s="36"/>
      <c r="F1338" s="36"/>
      <c r="G1338"/>
      <c r="H1338"/>
      <c r="I1338"/>
      <c r="J1338"/>
      <c r="K1338"/>
    </row>
    <row r="1339" spans="1:11" s="2" customFormat="1" x14ac:dyDescent="0.2">
      <c r="A1339"/>
      <c r="B1339" s="37"/>
      <c r="C1339" s="37"/>
      <c r="D1339" s="37"/>
      <c r="E1339" s="36"/>
      <c r="F1339" s="36"/>
      <c r="G1339"/>
      <c r="H1339"/>
      <c r="I1339"/>
      <c r="J1339"/>
      <c r="K1339"/>
    </row>
    <row r="1340" spans="1:11" s="2" customFormat="1" x14ac:dyDescent="0.2">
      <c r="A1340"/>
      <c r="B1340" s="37"/>
      <c r="C1340" s="37"/>
      <c r="D1340" s="37"/>
      <c r="E1340" s="36"/>
      <c r="F1340" s="36"/>
      <c r="G1340"/>
      <c r="H1340"/>
      <c r="I1340"/>
      <c r="J1340"/>
      <c r="K1340"/>
    </row>
    <row r="1341" spans="1:11" s="2" customFormat="1" x14ac:dyDescent="0.2">
      <c r="A1341"/>
      <c r="B1341" s="37"/>
      <c r="C1341" s="37"/>
      <c r="D1341" s="37"/>
      <c r="E1341" s="36"/>
      <c r="F1341" s="36"/>
      <c r="G1341"/>
      <c r="H1341"/>
      <c r="I1341"/>
      <c r="J1341"/>
      <c r="K1341"/>
    </row>
    <row r="1342" spans="1:11" s="2" customFormat="1" x14ac:dyDescent="0.2">
      <c r="A1342"/>
      <c r="B1342" s="37"/>
      <c r="C1342" s="37"/>
      <c r="D1342" s="37"/>
      <c r="E1342" s="36"/>
      <c r="F1342" s="36"/>
      <c r="G1342"/>
      <c r="H1342"/>
      <c r="I1342"/>
      <c r="J1342"/>
      <c r="K1342"/>
    </row>
    <row r="1343" spans="1:11" s="2" customFormat="1" x14ac:dyDescent="0.2">
      <c r="A1343"/>
      <c r="B1343" s="37"/>
      <c r="C1343" s="37"/>
      <c r="D1343" s="37"/>
      <c r="E1343" s="36"/>
      <c r="F1343" s="36"/>
      <c r="G1343"/>
      <c r="H1343"/>
      <c r="I1343"/>
      <c r="J1343"/>
      <c r="K1343"/>
    </row>
    <row r="1344" spans="1:11" s="2" customFormat="1" x14ac:dyDescent="0.2">
      <c r="A1344"/>
      <c r="B1344" s="37"/>
      <c r="C1344" s="37"/>
      <c r="D1344" s="37"/>
      <c r="E1344" s="36"/>
      <c r="F1344" s="36"/>
      <c r="G1344"/>
      <c r="H1344"/>
      <c r="I1344"/>
      <c r="J1344"/>
      <c r="K1344"/>
    </row>
    <row r="1345" spans="1:11" s="2" customFormat="1" x14ac:dyDescent="0.2">
      <c r="A1345"/>
      <c r="B1345" s="37"/>
      <c r="C1345" s="37"/>
      <c r="D1345" s="37"/>
      <c r="E1345" s="36"/>
      <c r="F1345" s="36"/>
      <c r="G1345"/>
      <c r="H1345"/>
      <c r="I1345"/>
      <c r="J1345"/>
      <c r="K1345"/>
    </row>
    <row r="1346" spans="1:11" s="2" customFormat="1" x14ac:dyDescent="0.2">
      <c r="A1346"/>
      <c r="B1346" s="37"/>
      <c r="C1346" s="37"/>
      <c r="D1346" s="37"/>
      <c r="E1346" s="36"/>
      <c r="F1346" s="36"/>
      <c r="G1346"/>
      <c r="H1346"/>
      <c r="I1346"/>
      <c r="J1346"/>
      <c r="K1346"/>
    </row>
    <row r="1347" spans="1:11" s="2" customFormat="1" x14ac:dyDescent="0.2">
      <c r="A1347"/>
      <c r="B1347" s="37"/>
      <c r="C1347" s="37"/>
      <c r="D1347" s="37"/>
      <c r="E1347" s="36"/>
      <c r="F1347" s="36"/>
      <c r="G1347"/>
      <c r="H1347"/>
      <c r="I1347"/>
      <c r="J1347"/>
      <c r="K1347"/>
    </row>
    <row r="1348" spans="1:11" s="2" customFormat="1" x14ac:dyDescent="0.2">
      <c r="A1348"/>
      <c r="B1348" s="37"/>
      <c r="C1348" s="37"/>
      <c r="D1348" s="37"/>
      <c r="E1348" s="36"/>
      <c r="F1348" s="36"/>
      <c r="G1348"/>
      <c r="H1348"/>
      <c r="I1348"/>
      <c r="J1348"/>
      <c r="K1348"/>
    </row>
    <row r="1349" spans="1:11" s="2" customFormat="1" x14ac:dyDescent="0.2">
      <c r="A1349"/>
      <c r="B1349" s="37"/>
      <c r="C1349" s="37"/>
      <c r="D1349" s="37"/>
      <c r="E1349" s="36"/>
      <c r="F1349" s="36"/>
      <c r="G1349"/>
      <c r="H1349"/>
      <c r="I1349"/>
      <c r="J1349"/>
      <c r="K1349"/>
    </row>
    <row r="1350" spans="1:11" s="2" customFormat="1" x14ac:dyDescent="0.2">
      <c r="A1350"/>
      <c r="B1350" s="37"/>
      <c r="C1350" s="37"/>
      <c r="D1350" s="37"/>
      <c r="E1350" s="36"/>
      <c r="F1350" s="36"/>
      <c r="G1350"/>
      <c r="H1350"/>
      <c r="I1350"/>
      <c r="J1350"/>
      <c r="K1350"/>
    </row>
    <row r="1351" spans="1:11" s="2" customFormat="1" x14ac:dyDescent="0.2">
      <c r="A1351"/>
      <c r="B1351" s="37"/>
      <c r="C1351" s="37"/>
      <c r="D1351" s="37"/>
      <c r="E1351" s="36"/>
      <c r="F1351" s="36"/>
      <c r="G1351"/>
      <c r="H1351"/>
      <c r="I1351"/>
      <c r="J1351"/>
      <c r="K1351"/>
    </row>
    <row r="1352" spans="1:11" s="2" customFormat="1" x14ac:dyDescent="0.2">
      <c r="A1352"/>
      <c r="B1352" s="37"/>
      <c r="C1352" s="37"/>
      <c r="D1352" s="37"/>
      <c r="E1352" s="36"/>
      <c r="F1352" s="36"/>
      <c r="G1352"/>
      <c r="H1352"/>
      <c r="I1352"/>
      <c r="J1352"/>
      <c r="K1352"/>
    </row>
    <row r="1353" spans="1:11" s="2" customFormat="1" x14ac:dyDescent="0.2">
      <c r="A1353"/>
      <c r="B1353" s="37"/>
      <c r="C1353" s="37"/>
      <c r="D1353" s="37"/>
      <c r="E1353" s="36"/>
      <c r="F1353" s="36"/>
      <c r="G1353"/>
      <c r="H1353"/>
      <c r="I1353"/>
      <c r="J1353"/>
      <c r="K1353"/>
    </row>
    <row r="1354" spans="1:11" s="2" customFormat="1" x14ac:dyDescent="0.2">
      <c r="A1354"/>
      <c r="B1354" s="37"/>
      <c r="C1354" s="37"/>
      <c r="D1354" s="37"/>
      <c r="E1354" s="36"/>
      <c r="F1354" s="36"/>
      <c r="G1354"/>
      <c r="H1354"/>
      <c r="I1354"/>
      <c r="J1354"/>
      <c r="K1354"/>
    </row>
    <row r="1355" spans="1:11" s="2" customFormat="1" x14ac:dyDescent="0.2">
      <c r="A1355"/>
      <c r="B1355" s="37"/>
      <c r="C1355" s="37"/>
      <c r="D1355" s="37"/>
      <c r="E1355" s="36"/>
      <c r="F1355" s="36"/>
      <c r="G1355"/>
      <c r="H1355"/>
      <c r="I1355"/>
      <c r="J1355"/>
      <c r="K1355"/>
    </row>
    <row r="1356" spans="1:11" s="2" customFormat="1" x14ac:dyDescent="0.2">
      <c r="A1356"/>
      <c r="B1356" s="37"/>
      <c r="C1356" s="37"/>
      <c r="D1356" s="37"/>
      <c r="E1356" s="36"/>
      <c r="F1356" s="36"/>
      <c r="G1356"/>
      <c r="H1356"/>
      <c r="I1356"/>
      <c r="J1356"/>
      <c r="K1356"/>
    </row>
    <row r="1357" spans="1:11" s="2" customFormat="1" x14ac:dyDescent="0.2">
      <c r="A1357"/>
      <c r="B1357" s="37"/>
      <c r="C1357" s="37"/>
      <c r="D1357" s="37"/>
      <c r="E1357" s="36"/>
      <c r="F1357" s="36"/>
      <c r="G1357"/>
      <c r="H1357"/>
      <c r="I1357"/>
      <c r="J1357"/>
      <c r="K1357"/>
    </row>
    <row r="1358" spans="1:11" s="2" customFormat="1" x14ac:dyDescent="0.2">
      <c r="A1358"/>
      <c r="B1358" s="37"/>
      <c r="C1358" s="37"/>
      <c r="D1358" s="37"/>
      <c r="E1358" s="36"/>
      <c r="F1358" s="36"/>
      <c r="G1358"/>
      <c r="H1358"/>
      <c r="I1358"/>
      <c r="J1358"/>
      <c r="K1358"/>
    </row>
    <row r="1359" spans="1:11" s="2" customFormat="1" x14ac:dyDescent="0.2">
      <c r="A1359"/>
      <c r="B1359" s="37"/>
      <c r="C1359" s="37"/>
      <c r="D1359" s="37"/>
      <c r="E1359" s="36"/>
      <c r="F1359" s="36"/>
      <c r="G1359"/>
      <c r="H1359"/>
      <c r="I1359"/>
      <c r="J1359"/>
      <c r="K1359"/>
    </row>
    <row r="1360" spans="1:11" s="2" customFormat="1" x14ac:dyDescent="0.2">
      <c r="A1360"/>
      <c r="B1360" s="37"/>
      <c r="C1360" s="37"/>
      <c r="D1360" s="37"/>
      <c r="E1360" s="36"/>
      <c r="F1360" s="36"/>
      <c r="G1360"/>
      <c r="H1360"/>
      <c r="I1360"/>
      <c r="J1360"/>
      <c r="K1360"/>
    </row>
    <row r="1361" spans="1:11" s="2" customFormat="1" x14ac:dyDescent="0.2">
      <c r="A1361"/>
      <c r="B1361" s="37"/>
      <c r="C1361" s="37"/>
      <c r="D1361" s="37"/>
      <c r="E1361" s="36"/>
      <c r="F1361" s="36"/>
      <c r="G1361"/>
      <c r="H1361"/>
      <c r="I1361"/>
      <c r="J1361"/>
      <c r="K1361"/>
    </row>
    <row r="1362" spans="1:11" s="2" customFormat="1" x14ac:dyDescent="0.2">
      <c r="A1362"/>
      <c r="B1362" s="37"/>
      <c r="C1362" s="37"/>
      <c r="D1362" s="37"/>
      <c r="E1362" s="36"/>
      <c r="F1362" s="36"/>
      <c r="G1362"/>
      <c r="H1362"/>
      <c r="I1362"/>
      <c r="J1362"/>
      <c r="K1362"/>
    </row>
    <row r="1363" spans="1:11" s="2" customFormat="1" x14ac:dyDescent="0.2">
      <c r="A1363"/>
      <c r="B1363" s="37"/>
      <c r="C1363" s="37"/>
      <c r="D1363" s="37"/>
      <c r="E1363" s="36"/>
      <c r="F1363" s="36"/>
      <c r="G1363"/>
      <c r="H1363"/>
      <c r="I1363"/>
      <c r="J1363"/>
      <c r="K1363"/>
    </row>
    <row r="1364" spans="1:11" s="2" customFormat="1" x14ac:dyDescent="0.2">
      <c r="A1364"/>
      <c r="B1364" s="37"/>
      <c r="C1364" s="37"/>
      <c r="D1364" s="37"/>
      <c r="E1364" s="36"/>
      <c r="F1364" s="36"/>
      <c r="G1364"/>
      <c r="H1364"/>
      <c r="I1364"/>
      <c r="J1364"/>
      <c r="K1364"/>
    </row>
    <row r="1365" spans="1:11" s="2" customFormat="1" x14ac:dyDescent="0.2">
      <c r="A1365"/>
      <c r="B1365" s="37"/>
      <c r="C1365" s="37"/>
      <c r="D1365" s="37"/>
      <c r="E1365" s="36"/>
      <c r="F1365" s="36"/>
      <c r="G1365"/>
      <c r="H1365"/>
      <c r="I1365"/>
      <c r="J1365"/>
      <c r="K1365"/>
    </row>
    <row r="1366" spans="1:11" s="2" customFormat="1" x14ac:dyDescent="0.2">
      <c r="A1366"/>
      <c r="B1366" s="37"/>
      <c r="C1366" s="37"/>
      <c r="D1366" s="37"/>
      <c r="E1366" s="36"/>
      <c r="F1366" s="36"/>
      <c r="G1366"/>
      <c r="H1366"/>
      <c r="I1366"/>
      <c r="J1366"/>
      <c r="K1366"/>
    </row>
    <row r="1367" spans="1:11" s="2" customFormat="1" x14ac:dyDescent="0.2">
      <c r="A1367"/>
      <c r="B1367" s="37"/>
      <c r="C1367" s="37"/>
      <c r="D1367" s="37"/>
      <c r="E1367" s="36"/>
      <c r="F1367" s="36"/>
      <c r="G1367"/>
      <c r="H1367"/>
      <c r="I1367"/>
      <c r="J1367"/>
      <c r="K1367"/>
    </row>
    <row r="1368" spans="1:11" s="2" customFormat="1" x14ac:dyDescent="0.2">
      <c r="A1368"/>
      <c r="B1368" s="37"/>
      <c r="C1368" s="37"/>
      <c r="D1368" s="37"/>
      <c r="E1368" s="36"/>
      <c r="F1368" s="36"/>
      <c r="G1368"/>
      <c r="H1368"/>
      <c r="I1368"/>
      <c r="J1368"/>
      <c r="K1368"/>
    </row>
    <row r="1369" spans="1:11" s="2" customFormat="1" x14ac:dyDescent="0.2">
      <c r="A1369"/>
      <c r="B1369" s="37"/>
      <c r="C1369" s="37"/>
      <c r="D1369" s="37"/>
      <c r="E1369" s="36"/>
      <c r="F1369" s="36"/>
      <c r="G1369"/>
      <c r="H1369"/>
      <c r="I1369"/>
      <c r="J1369"/>
      <c r="K1369"/>
    </row>
    <row r="1370" spans="1:11" s="2" customFormat="1" x14ac:dyDescent="0.2">
      <c r="A1370"/>
      <c r="B1370" s="37"/>
      <c r="C1370" s="37"/>
      <c r="D1370" s="37"/>
      <c r="E1370" s="36"/>
      <c r="F1370" s="36"/>
      <c r="G1370"/>
      <c r="H1370"/>
      <c r="I1370"/>
      <c r="J1370"/>
      <c r="K1370"/>
    </row>
    <row r="1371" spans="1:11" s="2" customFormat="1" x14ac:dyDescent="0.2">
      <c r="A1371"/>
      <c r="B1371" s="37"/>
      <c r="C1371" s="37"/>
      <c r="D1371" s="37"/>
      <c r="E1371" s="36"/>
      <c r="F1371" s="36"/>
      <c r="G1371"/>
      <c r="H1371"/>
      <c r="I1371"/>
      <c r="J1371"/>
      <c r="K1371"/>
    </row>
    <row r="1372" spans="1:11" s="2" customFormat="1" x14ac:dyDescent="0.2">
      <c r="A1372"/>
      <c r="B1372" s="37"/>
      <c r="C1372" s="37"/>
      <c r="D1372" s="37"/>
      <c r="E1372" s="36"/>
      <c r="F1372" s="36"/>
      <c r="G1372"/>
      <c r="H1372"/>
      <c r="I1372"/>
      <c r="J1372"/>
      <c r="K1372"/>
    </row>
    <row r="1373" spans="1:11" s="2" customFormat="1" x14ac:dyDescent="0.2">
      <c r="A1373"/>
      <c r="B1373" s="37"/>
      <c r="C1373" s="37"/>
      <c r="D1373" s="37"/>
      <c r="E1373" s="36"/>
      <c r="F1373" s="36"/>
      <c r="G1373"/>
      <c r="H1373"/>
      <c r="I1373"/>
      <c r="J1373"/>
      <c r="K1373"/>
    </row>
    <row r="1374" spans="1:11" s="2" customFormat="1" x14ac:dyDescent="0.2">
      <c r="A1374"/>
      <c r="B1374" s="37"/>
      <c r="C1374" s="37"/>
      <c r="D1374" s="37"/>
      <c r="E1374" s="36"/>
      <c r="F1374" s="36"/>
      <c r="G1374"/>
      <c r="H1374"/>
      <c r="I1374"/>
      <c r="J1374"/>
      <c r="K1374"/>
    </row>
    <row r="1375" spans="1:11" s="2" customFormat="1" x14ac:dyDescent="0.2">
      <c r="A1375"/>
      <c r="B1375" s="37"/>
      <c r="C1375" s="37"/>
      <c r="D1375" s="37"/>
      <c r="E1375" s="36"/>
      <c r="F1375" s="36"/>
      <c r="G1375"/>
      <c r="H1375"/>
      <c r="I1375"/>
      <c r="J1375"/>
      <c r="K1375"/>
    </row>
    <row r="1376" spans="1:11" s="2" customFormat="1" x14ac:dyDescent="0.2">
      <c r="A1376"/>
      <c r="B1376" s="37"/>
      <c r="C1376" s="37"/>
      <c r="D1376" s="37"/>
      <c r="E1376" s="36"/>
      <c r="F1376" s="36"/>
      <c r="G1376"/>
      <c r="H1376"/>
      <c r="I1376"/>
      <c r="J1376"/>
      <c r="K1376"/>
    </row>
    <row r="1377" spans="1:11" s="2" customFormat="1" x14ac:dyDescent="0.2">
      <c r="A1377"/>
      <c r="B1377" s="37"/>
      <c r="C1377" s="37"/>
      <c r="D1377" s="37"/>
      <c r="E1377" s="36"/>
      <c r="F1377" s="36"/>
      <c r="G1377"/>
      <c r="H1377"/>
      <c r="I1377"/>
      <c r="J1377"/>
      <c r="K1377"/>
    </row>
    <row r="1378" spans="1:11" s="2" customFormat="1" x14ac:dyDescent="0.2">
      <c r="A1378"/>
      <c r="B1378" s="37"/>
      <c r="C1378" s="37"/>
      <c r="D1378" s="37"/>
      <c r="E1378" s="36"/>
      <c r="F1378" s="36"/>
      <c r="G1378"/>
      <c r="H1378"/>
      <c r="I1378"/>
      <c r="J1378"/>
      <c r="K1378"/>
    </row>
    <row r="1379" spans="1:11" s="2" customFormat="1" x14ac:dyDescent="0.2">
      <c r="A1379"/>
      <c r="B1379" s="37"/>
      <c r="C1379" s="37"/>
      <c r="D1379" s="37"/>
      <c r="E1379" s="36"/>
      <c r="F1379" s="36"/>
      <c r="G1379"/>
      <c r="H1379"/>
      <c r="I1379"/>
      <c r="J1379"/>
      <c r="K1379"/>
    </row>
    <row r="1380" spans="1:11" s="2" customFormat="1" x14ac:dyDescent="0.2">
      <c r="A1380"/>
      <c r="B1380" s="37"/>
      <c r="C1380" s="37"/>
      <c r="D1380" s="37"/>
      <c r="E1380" s="36"/>
      <c r="F1380" s="36"/>
      <c r="G1380"/>
      <c r="H1380"/>
      <c r="I1380"/>
      <c r="J1380"/>
      <c r="K1380"/>
    </row>
    <row r="1381" spans="1:11" s="2" customFormat="1" x14ac:dyDescent="0.2">
      <c r="A1381"/>
      <c r="B1381" s="37"/>
      <c r="C1381" s="37"/>
      <c r="D1381" s="37"/>
      <c r="E1381" s="36"/>
      <c r="F1381" s="36"/>
      <c r="G1381"/>
      <c r="H1381"/>
      <c r="I1381"/>
      <c r="J1381"/>
      <c r="K1381"/>
    </row>
    <row r="1382" spans="1:11" s="2" customFormat="1" x14ac:dyDescent="0.2">
      <c r="A1382"/>
      <c r="B1382" s="37"/>
      <c r="C1382" s="37"/>
      <c r="D1382" s="37"/>
      <c r="E1382" s="36"/>
      <c r="F1382" s="36"/>
      <c r="G1382"/>
      <c r="H1382"/>
      <c r="I1382"/>
      <c r="J1382"/>
      <c r="K1382"/>
    </row>
    <row r="1383" spans="1:11" s="2" customFormat="1" x14ac:dyDescent="0.2">
      <c r="A1383"/>
      <c r="B1383" s="37"/>
      <c r="C1383" s="37"/>
      <c r="D1383" s="37"/>
      <c r="E1383" s="36"/>
      <c r="F1383" s="36"/>
      <c r="G1383"/>
      <c r="H1383"/>
      <c r="I1383"/>
      <c r="J1383"/>
      <c r="K1383"/>
    </row>
    <row r="1384" spans="1:11" s="2" customFormat="1" x14ac:dyDescent="0.2">
      <c r="A1384"/>
      <c r="B1384" s="37"/>
      <c r="C1384" s="37"/>
      <c r="D1384" s="37"/>
      <c r="E1384" s="36"/>
      <c r="F1384" s="36"/>
      <c r="G1384"/>
      <c r="H1384"/>
      <c r="I1384"/>
      <c r="J1384"/>
      <c r="K1384"/>
    </row>
    <row r="1385" spans="1:11" s="2" customFormat="1" x14ac:dyDescent="0.2">
      <c r="A1385"/>
      <c r="B1385" s="37"/>
      <c r="C1385" s="37"/>
      <c r="D1385" s="37"/>
      <c r="E1385" s="36"/>
      <c r="F1385" s="36"/>
      <c r="G1385"/>
      <c r="H1385"/>
      <c r="I1385"/>
      <c r="J1385"/>
      <c r="K1385"/>
    </row>
    <row r="1386" spans="1:11" s="2" customFormat="1" x14ac:dyDescent="0.2">
      <c r="A1386"/>
      <c r="B1386" s="37"/>
      <c r="C1386" s="37"/>
      <c r="D1386" s="37"/>
      <c r="E1386" s="36"/>
      <c r="F1386" s="36"/>
      <c r="G1386"/>
      <c r="H1386"/>
      <c r="I1386"/>
      <c r="J1386"/>
      <c r="K1386"/>
    </row>
    <row r="1387" spans="1:11" s="2" customFormat="1" x14ac:dyDescent="0.2">
      <c r="A1387"/>
      <c r="B1387" s="37"/>
      <c r="C1387" s="37"/>
      <c r="D1387" s="37"/>
      <c r="E1387" s="36"/>
      <c r="F1387" s="36"/>
      <c r="G1387"/>
      <c r="H1387"/>
      <c r="I1387"/>
      <c r="J1387"/>
      <c r="K1387"/>
    </row>
    <row r="1388" spans="1:11" s="2" customFormat="1" x14ac:dyDescent="0.2">
      <c r="A1388"/>
      <c r="B1388" s="37"/>
      <c r="C1388" s="37"/>
      <c r="D1388" s="37"/>
      <c r="E1388" s="36"/>
      <c r="F1388" s="36"/>
      <c r="G1388"/>
      <c r="H1388"/>
      <c r="I1388"/>
      <c r="J1388"/>
      <c r="K1388"/>
    </row>
    <row r="1389" spans="1:11" s="2" customFormat="1" x14ac:dyDescent="0.2">
      <c r="A1389"/>
      <c r="B1389" s="37"/>
      <c r="C1389" s="37"/>
      <c r="D1389" s="37"/>
      <c r="E1389" s="36"/>
      <c r="F1389" s="36"/>
      <c r="G1389"/>
      <c r="H1389"/>
      <c r="I1389"/>
      <c r="J1389"/>
      <c r="K1389"/>
    </row>
    <row r="1390" spans="1:11" s="2" customFormat="1" x14ac:dyDescent="0.2">
      <c r="A1390"/>
      <c r="B1390" s="37"/>
      <c r="C1390" s="37"/>
      <c r="D1390" s="37"/>
      <c r="E1390" s="36"/>
      <c r="F1390" s="36"/>
      <c r="G1390"/>
      <c r="H1390"/>
      <c r="I1390"/>
      <c r="J1390"/>
      <c r="K1390"/>
    </row>
    <row r="1391" spans="1:11" s="2" customFormat="1" x14ac:dyDescent="0.2">
      <c r="A1391"/>
      <c r="B1391" s="37"/>
      <c r="C1391" s="37"/>
      <c r="D1391" s="37"/>
      <c r="E1391" s="36"/>
      <c r="F1391" s="36"/>
      <c r="G1391"/>
      <c r="H1391"/>
      <c r="I1391"/>
      <c r="J1391"/>
      <c r="K1391"/>
    </row>
    <row r="1392" spans="1:11" s="2" customFormat="1" x14ac:dyDescent="0.2">
      <c r="A1392"/>
      <c r="B1392" s="37"/>
      <c r="C1392" s="37"/>
      <c r="D1392" s="37"/>
      <c r="E1392" s="36"/>
      <c r="F1392" s="36"/>
      <c r="G1392"/>
      <c r="H1392"/>
      <c r="I1392"/>
      <c r="J1392"/>
      <c r="K1392"/>
    </row>
    <row r="1393" spans="1:11" s="2" customFormat="1" x14ac:dyDescent="0.2">
      <c r="A1393"/>
      <c r="B1393" s="37"/>
      <c r="C1393" s="37"/>
      <c r="D1393" s="37"/>
      <c r="E1393" s="36"/>
      <c r="F1393" s="36"/>
      <c r="G1393"/>
      <c r="H1393"/>
      <c r="I1393"/>
      <c r="J1393"/>
      <c r="K1393"/>
    </row>
    <row r="1394" spans="1:11" s="2" customFormat="1" x14ac:dyDescent="0.2">
      <c r="A1394"/>
      <c r="B1394" s="37"/>
      <c r="C1394" s="37"/>
      <c r="D1394" s="37"/>
      <c r="E1394" s="36"/>
      <c r="F1394" s="36"/>
      <c r="G1394"/>
      <c r="H1394"/>
      <c r="I1394"/>
      <c r="J1394"/>
      <c r="K1394"/>
    </row>
    <row r="1395" spans="1:11" s="2" customFormat="1" x14ac:dyDescent="0.2">
      <c r="A1395"/>
      <c r="B1395" s="37"/>
      <c r="C1395" s="37"/>
      <c r="D1395" s="37"/>
      <c r="E1395" s="36"/>
      <c r="F1395" s="36"/>
      <c r="G1395"/>
      <c r="H1395"/>
      <c r="I1395"/>
      <c r="J1395"/>
      <c r="K1395"/>
    </row>
    <row r="1396" spans="1:11" s="2" customFormat="1" x14ac:dyDescent="0.2">
      <c r="A1396"/>
      <c r="B1396" s="37"/>
      <c r="C1396" s="37"/>
      <c r="D1396" s="37"/>
      <c r="E1396" s="36"/>
      <c r="F1396" s="36"/>
      <c r="G1396"/>
      <c r="H1396"/>
      <c r="I1396"/>
      <c r="J1396"/>
      <c r="K1396"/>
    </row>
    <row r="1397" spans="1:11" s="2" customFormat="1" x14ac:dyDescent="0.2">
      <c r="A1397"/>
      <c r="B1397" s="37"/>
      <c r="C1397" s="37"/>
      <c r="D1397" s="37"/>
      <c r="E1397" s="36"/>
      <c r="F1397" s="36"/>
      <c r="G1397"/>
      <c r="H1397"/>
      <c r="I1397"/>
      <c r="J1397"/>
      <c r="K1397"/>
    </row>
    <row r="1398" spans="1:11" s="2" customFormat="1" x14ac:dyDescent="0.2">
      <c r="A1398"/>
      <c r="B1398" s="37"/>
      <c r="C1398" s="37"/>
      <c r="D1398" s="37"/>
      <c r="E1398" s="36"/>
      <c r="F1398" s="36"/>
      <c r="G1398"/>
      <c r="H1398"/>
      <c r="I1398"/>
      <c r="J1398"/>
      <c r="K1398"/>
    </row>
    <row r="1399" spans="1:11" s="2" customFormat="1" x14ac:dyDescent="0.2">
      <c r="A1399"/>
      <c r="B1399" s="37"/>
      <c r="C1399" s="37"/>
      <c r="D1399" s="37"/>
      <c r="E1399" s="36"/>
      <c r="F1399" s="36"/>
      <c r="G1399"/>
      <c r="H1399"/>
      <c r="I1399"/>
      <c r="J1399"/>
      <c r="K1399"/>
    </row>
    <row r="1400" spans="1:11" s="2" customFormat="1" x14ac:dyDescent="0.2">
      <c r="A1400"/>
      <c r="B1400" s="37"/>
      <c r="C1400" s="37"/>
      <c r="D1400" s="37"/>
      <c r="E1400" s="36"/>
      <c r="F1400" s="36"/>
      <c r="G1400"/>
      <c r="H1400"/>
      <c r="I1400"/>
      <c r="J1400"/>
      <c r="K1400"/>
    </row>
    <row r="1401" spans="1:11" s="2" customFormat="1" x14ac:dyDescent="0.2">
      <c r="A1401"/>
      <c r="B1401" s="37"/>
      <c r="C1401" s="37"/>
      <c r="D1401" s="37"/>
      <c r="E1401" s="36"/>
      <c r="F1401" s="36"/>
      <c r="G1401"/>
      <c r="H1401"/>
      <c r="I1401"/>
      <c r="J1401"/>
      <c r="K1401"/>
    </row>
    <row r="1402" spans="1:11" s="2" customFormat="1" x14ac:dyDescent="0.2">
      <c r="A1402"/>
      <c r="B1402" s="37"/>
      <c r="C1402" s="37"/>
      <c r="D1402" s="37"/>
      <c r="E1402" s="36"/>
      <c r="F1402" s="36"/>
      <c r="G1402"/>
      <c r="H1402"/>
      <c r="I1402"/>
      <c r="J1402"/>
      <c r="K1402"/>
    </row>
    <row r="1403" spans="1:11" s="2" customFormat="1" x14ac:dyDescent="0.2">
      <c r="A1403"/>
      <c r="B1403" s="37"/>
      <c r="C1403" s="37"/>
      <c r="D1403" s="37"/>
      <c r="E1403" s="36"/>
      <c r="F1403" s="36"/>
      <c r="G1403"/>
      <c r="H1403"/>
      <c r="I1403"/>
      <c r="J1403"/>
      <c r="K1403"/>
    </row>
    <row r="1404" spans="1:11" s="2" customFormat="1" x14ac:dyDescent="0.2">
      <c r="A1404"/>
      <c r="B1404" s="37"/>
      <c r="C1404" s="37"/>
      <c r="D1404" s="37"/>
      <c r="E1404" s="36"/>
      <c r="F1404" s="36"/>
      <c r="G1404"/>
      <c r="H1404"/>
      <c r="I1404"/>
      <c r="J1404"/>
      <c r="K1404"/>
    </row>
    <row r="1405" spans="1:11" s="2" customFormat="1" x14ac:dyDescent="0.2">
      <c r="A1405"/>
      <c r="B1405" s="37"/>
      <c r="C1405" s="37"/>
      <c r="D1405" s="37"/>
      <c r="E1405" s="36"/>
      <c r="F1405" s="36"/>
      <c r="G1405"/>
      <c r="H1405"/>
      <c r="I1405"/>
      <c r="J1405"/>
      <c r="K1405"/>
    </row>
    <row r="1406" spans="1:11" s="2" customFormat="1" x14ac:dyDescent="0.2">
      <c r="A1406"/>
      <c r="B1406" s="37"/>
      <c r="C1406" s="37"/>
      <c r="D1406" s="37"/>
      <c r="E1406" s="36"/>
      <c r="F1406" s="36"/>
      <c r="G1406"/>
      <c r="H1406"/>
      <c r="I1406"/>
      <c r="J1406"/>
      <c r="K1406"/>
    </row>
    <row r="1407" spans="1:11" s="2" customFormat="1" x14ac:dyDescent="0.2">
      <c r="A1407"/>
      <c r="B1407" s="37"/>
      <c r="C1407" s="37"/>
      <c r="D1407" s="37"/>
      <c r="E1407" s="36"/>
      <c r="F1407" s="36"/>
      <c r="G1407"/>
      <c r="H1407"/>
      <c r="I1407"/>
      <c r="J1407"/>
      <c r="K1407"/>
    </row>
    <row r="1408" spans="1:11" s="2" customFormat="1" x14ac:dyDescent="0.2">
      <c r="A1408"/>
      <c r="B1408" s="37"/>
      <c r="C1408" s="37"/>
      <c r="D1408" s="37"/>
      <c r="E1408" s="36"/>
      <c r="F1408" s="36"/>
      <c r="G1408"/>
      <c r="H1408"/>
      <c r="I1408"/>
      <c r="J1408"/>
      <c r="K1408"/>
    </row>
    <row r="1409" spans="1:11" s="2" customFormat="1" x14ac:dyDescent="0.2">
      <c r="A1409"/>
      <c r="B1409" s="37"/>
      <c r="C1409" s="37"/>
      <c r="D1409" s="37"/>
      <c r="E1409" s="36"/>
      <c r="F1409" s="36"/>
      <c r="G1409"/>
      <c r="H1409"/>
      <c r="I1409"/>
      <c r="J1409"/>
      <c r="K1409"/>
    </row>
    <row r="1410" spans="1:11" s="2" customFormat="1" x14ac:dyDescent="0.2">
      <c r="A1410"/>
      <c r="B1410" s="37"/>
      <c r="C1410" s="37"/>
      <c r="D1410" s="37"/>
      <c r="E1410" s="36"/>
      <c r="F1410" s="36"/>
      <c r="G1410"/>
      <c r="H1410"/>
      <c r="I1410"/>
      <c r="J1410"/>
      <c r="K1410"/>
    </row>
    <row r="1411" spans="1:11" s="2" customFormat="1" x14ac:dyDescent="0.2">
      <c r="A1411"/>
      <c r="B1411" s="37"/>
      <c r="C1411" s="37"/>
      <c r="D1411" s="37"/>
      <c r="E1411" s="36"/>
      <c r="F1411" s="36"/>
      <c r="G1411"/>
      <c r="H1411"/>
      <c r="I1411"/>
      <c r="J1411"/>
      <c r="K1411"/>
    </row>
    <row r="1412" spans="1:11" s="2" customFormat="1" x14ac:dyDescent="0.2">
      <c r="A1412"/>
      <c r="B1412" s="37"/>
      <c r="C1412" s="37"/>
      <c r="D1412" s="37"/>
      <c r="E1412" s="36"/>
      <c r="F1412" s="36"/>
      <c r="G1412"/>
      <c r="H1412"/>
      <c r="I1412"/>
      <c r="J1412"/>
      <c r="K1412"/>
    </row>
    <row r="1413" spans="1:11" s="2" customFormat="1" x14ac:dyDescent="0.2">
      <c r="A1413"/>
      <c r="B1413" s="37"/>
      <c r="C1413" s="37"/>
      <c r="D1413" s="37"/>
      <c r="E1413" s="36"/>
      <c r="F1413" s="36"/>
      <c r="G1413"/>
      <c r="H1413"/>
      <c r="I1413"/>
      <c r="J1413"/>
      <c r="K1413"/>
    </row>
    <row r="1414" spans="1:11" s="2" customFormat="1" x14ac:dyDescent="0.2">
      <c r="A1414"/>
      <c r="B1414" s="37"/>
      <c r="C1414" s="37"/>
      <c r="D1414" s="37"/>
      <c r="E1414" s="36"/>
      <c r="F1414" s="36"/>
      <c r="G1414"/>
      <c r="H1414"/>
      <c r="I1414"/>
      <c r="J1414"/>
      <c r="K1414"/>
    </row>
    <row r="1415" spans="1:11" s="2" customFormat="1" x14ac:dyDescent="0.2">
      <c r="A1415"/>
      <c r="B1415" s="37"/>
      <c r="C1415" s="37"/>
      <c r="D1415" s="37"/>
      <c r="E1415" s="36"/>
      <c r="F1415" s="36"/>
      <c r="G1415"/>
      <c r="H1415"/>
      <c r="I1415"/>
      <c r="J1415"/>
      <c r="K1415"/>
    </row>
    <row r="1416" spans="1:11" s="2" customFormat="1" x14ac:dyDescent="0.2">
      <c r="A1416"/>
      <c r="B1416" s="37"/>
      <c r="C1416" s="37"/>
      <c r="D1416" s="37"/>
      <c r="E1416" s="36"/>
      <c r="F1416" s="36"/>
      <c r="G1416"/>
      <c r="H1416"/>
      <c r="I1416"/>
      <c r="J1416"/>
      <c r="K1416"/>
    </row>
    <row r="1417" spans="1:11" s="2" customFormat="1" x14ac:dyDescent="0.2">
      <c r="A1417"/>
      <c r="B1417" s="37"/>
      <c r="C1417" s="37"/>
      <c r="D1417" s="37"/>
      <c r="E1417" s="36"/>
      <c r="F1417" s="36"/>
      <c r="G1417"/>
      <c r="H1417"/>
      <c r="I1417"/>
      <c r="J1417"/>
      <c r="K1417"/>
    </row>
    <row r="1418" spans="1:11" s="2" customFormat="1" x14ac:dyDescent="0.2">
      <c r="A1418"/>
      <c r="B1418" s="37"/>
      <c r="C1418" s="37"/>
      <c r="D1418" s="37"/>
      <c r="E1418" s="36"/>
      <c r="F1418" s="36"/>
      <c r="G1418"/>
      <c r="H1418"/>
      <c r="I1418"/>
      <c r="J1418"/>
      <c r="K1418"/>
    </row>
    <row r="1419" spans="1:11" s="2" customFormat="1" x14ac:dyDescent="0.2">
      <c r="A1419"/>
      <c r="B1419" s="37"/>
      <c r="C1419" s="37"/>
      <c r="D1419" s="37"/>
      <c r="E1419" s="36"/>
      <c r="F1419" s="36"/>
      <c r="G1419"/>
      <c r="H1419"/>
      <c r="I1419"/>
      <c r="J1419"/>
      <c r="K1419"/>
    </row>
    <row r="1420" spans="1:11" s="2" customFormat="1" x14ac:dyDescent="0.2">
      <c r="A1420"/>
      <c r="B1420" s="37"/>
      <c r="C1420" s="37"/>
      <c r="D1420" s="37"/>
      <c r="E1420" s="36"/>
      <c r="F1420" s="36"/>
      <c r="G1420"/>
      <c r="H1420"/>
      <c r="I1420"/>
      <c r="J1420"/>
      <c r="K1420"/>
    </row>
    <row r="1421" spans="1:11" s="2" customFormat="1" x14ac:dyDescent="0.2">
      <c r="A1421"/>
      <c r="B1421" s="37"/>
      <c r="C1421" s="37"/>
      <c r="D1421" s="37"/>
      <c r="E1421" s="36"/>
      <c r="F1421" s="36"/>
      <c r="G1421"/>
      <c r="H1421"/>
      <c r="I1421"/>
      <c r="J1421"/>
      <c r="K1421"/>
    </row>
    <row r="1422" spans="1:11" s="2" customFormat="1" x14ac:dyDescent="0.2">
      <c r="A1422"/>
      <c r="B1422" s="37"/>
      <c r="C1422" s="37"/>
      <c r="D1422" s="37"/>
      <c r="E1422" s="36"/>
      <c r="F1422" s="36"/>
      <c r="G1422"/>
      <c r="H1422"/>
      <c r="I1422"/>
      <c r="J1422"/>
      <c r="K1422"/>
    </row>
    <row r="1423" spans="1:11" s="2" customFormat="1" x14ac:dyDescent="0.2">
      <c r="A1423"/>
      <c r="B1423" s="37"/>
      <c r="C1423" s="37"/>
      <c r="D1423" s="37"/>
      <c r="E1423" s="36"/>
      <c r="F1423" s="36"/>
      <c r="G1423"/>
      <c r="H1423"/>
      <c r="I1423"/>
      <c r="J1423"/>
      <c r="K1423"/>
    </row>
    <row r="1424" spans="1:11" s="2" customFormat="1" x14ac:dyDescent="0.2">
      <c r="A1424"/>
      <c r="B1424" s="37"/>
      <c r="C1424" s="37"/>
      <c r="D1424" s="37"/>
      <c r="E1424" s="36"/>
      <c r="F1424" s="36"/>
      <c r="G1424"/>
      <c r="H1424"/>
      <c r="I1424"/>
      <c r="J1424"/>
      <c r="K1424"/>
    </row>
    <row r="1425" spans="1:11" s="2" customFormat="1" x14ac:dyDescent="0.2">
      <c r="A1425"/>
      <c r="B1425" s="37"/>
      <c r="C1425" s="37"/>
      <c r="D1425" s="37"/>
      <c r="E1425" s="36"/>
      <c r="F1425" s="36"/>
      <c r="G1425"/>
      <c r="H1425"/>
      <c r="I1425"/>
      <c r="J1425"/>
      <c r="K1425"/>
    </row>
    <row r="1426" spans="1:11" s="2" customFormat="1" x14ac:dyDescent="0.2">
      <c r="A1426"/>
      <c r="B1426" s="37"/>
      <c r="C1426" s="37"/>
      <c r="D1426" s="37"/>
      <c r="E1426" s="36"/>
      <c r="F1426" s="36"/>
      <c r="G1426"/>
      <c r="H1426"/>
      <c r="I1426"/>
      <c r="J1426"/>
      <c r="K1426"/>
    </row>
    <row r="1427" spans="1:11" s="2" customFormat="1" x14ac:dyDescent="0.2">
      <c r="A1427"/>
      <c r="B1427" s="37"/>
      <c r="C1427" s="37"/>
      <c r="D1427" s="37"/>
      <c r="E1427" s="36"/>
      <c r="F1427" s="36"/>
      <c r="G1427"/>
      <c r="H1427"/>
      <c r="I1427"/>
      <c r="J1427"/>
      <c r="K1427"/>
    </row>
    <row r="1428" spans="1:11" s="2" customFormat="1" x14ac:dyDescent="0.2">
      <c r="A1428"/>
      <c r="B1428" s="37"/>
      <c r="C1428" s="37"/>
      <c r="D1428" s="37"/>
      <c r="E1428" s="36"/>
      <c r="F1428" s="36"/>
      <c r="G1428"/>
      <c r="H1428"/>
      <c r="I1428"/>
      <c r="J1428"/>
      <c r="K1428"/>
    </row>
    <row r="1429" spans="1:11" s="2" customFormat="1" x14ac:dyDescent="0.2">
      <c r="A1429"/>
      <c r="B1429" s="37"/>
      <c r="C1429" s="37"/>
      <c r="D1429" s="37"/>
      <c r="E1429" s="36"/>
      <c r="F1429" s="36"/>
      <c r="G1429"/>
      <c r="H1429"/>
      <c r="I1429"/>
      <c r="J1429"/>
      <c r="K1429"/>
    </row>
    <row r="1430" spans="1:11" s="2" customFormat="1" x14ac:dyDescent="0.2">
      <c r="A1430"/>
      <c r="B1430" s="37"/>
      <c r="C1430" s="37"/>
      <c r="D1430" s="37"/>
      <c r="E1430" s="36"/>
      <c r="F1430" s="36"/>
      <c r="G1430"/>
      <c r="H1430"/>
      <c r="I1430"/>
      <c r="J1430"/>
      <c r="K1430"/>
    </row>
    <row r="1431" spans="1:11" s="2" customFormat="1" x14ac:dyDescent="0.2">
      <c r="A1431"/>
      <c r="B1431" s="37"/>
      <c r="C1431" s="37"/>
      <c r="D1431" s="37"/>
      <c r="E1431" s="36"/>
      <c r="F1431" s="36"/>
      <c r="G1431"/>
      <c r="H1431"/>
      <c r="I1431"/>
      <c r="J1431"/>
      <c r="K1431"/>
    </row>
    <row r="1432" spans="1:11" s="2" customFormat="1" x14ac:dyDescent="0.2">
      <c r="A1432"/>
      <c r="B1432" s="37"/>
      <c r="C1432" s="37"/>
      <c r="D1432" s="37"/>
      <c r="E1432" s="36"/>
      <c r="F1432" s="36"/>
      <c r="G1432"/>
      <c r="H1432"/>
      <c r="I1432"/>
      <c r="J1432"/>
      <c r="K1432"/>
    </row>
    <row r="1433" spans="1:11" s="2" customFormat="1" x14ac:dyDescent="0.2">
      <c r="A1433"/>
      <c r="B1433" s="37"/>
      <c r="C1433" s="37"/>
      <c r="D1433" s="37"/>
      <c r="E1433" s="36"/>
      <c r="F1433" s="36"/>
      <c r="G1433"/>
      <c r="H1433"/>
      <c r="I1433"/>
      <c r="J1433"/>
      <c r="K1433"/>
    </row>
    <row r="1434" spans="1:11" s="2" customFormat="1" x14ac:dyDescent="0.2">
      <c r="A1434"/>
      <c r="B1434" s="37"/>
      <c r="C1434" s="37"/>
      <c r="D1434" s="37"/>
      <c r="E1434" s="36"/>
      <c r="F1434" s="36"/>
      <c r="G1434"/>
      <c r="H1434"/>
      <c r="I1434"/>
      <c r="J1434"/>
      <c r="K1434"/>
    </row>
    <row r="1435" spans="1:11" s="2" customFormat="1" x14ac:dyDescent="0.2">
      <c r="A1435"/>
      <c r="B1435" s="37"/>
      <c r="C1435" s="37"/>
      <c r="D1435" s="37"/>
      <c r="E1435" s="36"/>
      <c r="F1435" s="36"/>
      <c r="G1435"/>
      <c r="H1435"/>
      <c r="I1435"/>
      <c r="J1435"/>
      <c r="K1435"/>
    </row>
    <row r="1436" spans="1:11" s="2" customFormat="1" x14ac:dyDescent="0.2">
      <c r="A1436"/>
      <c r="B1436" s="37"/>
      <c r="C1436" s="37"/>
      <c r="D1436" s="37"/>
      <c r="E1436" s="36"/>
      <c r="F1436" s="36"/>
      <c r="G1436"/>
      <c r="H1436"/>
      <c r="I1436"/>
      <c r="J1436"/>
      <c r="K1436"/>
    </row>
    <row r="1437" spans="1:11" s="2" customFormat="1" x14ac:dyDescent="0.2">
      <c r="A1437"/>
      <c r="B1437" s="37"/>
      <c r="C1437" s="37"/>
      <c r="D1437" s="37"/>
      <c r="E1437" s="36"/>
      <c r="F1437" s="36"/>
      <c r="G1437"/>
      <c r="H1437"/>
      <c r="I1437"/>
      <c r="J1437"/>
      <c r="K1437"/>
    </row>
    <row r="1438" spans="1:11" s="2" customFormat="1" x14ac:dyDescent="0.2">
      <c r="A1438"/>
      <c r="B1438" s="37"/>
      <c r="C1438" s="37"/>
      <c r="D1438" s="37"/>
      <c r="E1438" s="36"/>
      <c r="F1438" s="36"/>
      <c r="G1438"/>
      <c r="H1438"/>
      <c r="I1438"/>
      <c r="J1438"/>
      <c r="K1438"/>
    </row>
    <row r="1439" spans="1:11" s="2" customFormat="1" x14ac:dyDescent="0.2">
      <c r="A1439"/>
      <c r="B1439" s="37"/>
      <c r="C1439" s="37"/>
      <c r="D1439" s="37"/>
      <c r="E1439" s="36"/>
      <c r="F1439" s="36"/>
      <c r="G1439"/>
      <c r="H1439"/>
      <c r="I1439"/>
      <c r="J1439"/>
      <c r="K1439"/>
    </row>
    <row r="1440" spans="1:11" s="2" customFormat="1" x14ac:dyDescent="0.2">
      <c r="A1440"/>
      <c r="B1440" s="37"/>
      <c r="C1440" s="37"/>
      <c r="D1440" s="37"/>
      <c r="E1440" s="36"/>
      <c r="F1440" s="36"/>
      <c r="G1440"/>
      <c r="H1440"/>
      <c r="I1440"/>
      <c r="J1440"/>
      <c r="K1440"/>
    </row>
    <row r="1441" spans="1:11" s="2" customFormat="1" x14ac:dyDescent="0.2">
      <c r="A1441"/>
      <c r="B1441" s="37"/>
      <c r="C1441" s="37"/>
      <c r="D1441" s="37"/>
      <c r="E1441" s="36"/>
      <c r="F1441" s="36"/>
      <c r="G1441"/>
      <c r="H1441"/>
      <c r="I1441"/>
      <c r="J1441"/>
      <c r="K1441"/>
    </row>
    <row r="1442" spans="1:11" s="2" customFormat="1" x14ac:dyDescent="0.2">
      <c r="A1442"/>
      <c r="B1442" s="37"/>
      <c r="C1442" s="37"/>
      <c r="D1442" s="37"/>
      <c r="E1442" s="36"/>
      <c r="F1442" s="36"/>
      <c r="G1442"/>
      <c r="H1442"/>
      <c r="I1442"/>
      <c r="J1442"/>
      <c r="K1442"/>
    </row>
    <row r="1443" spans="1:11" s="2" customFormat="1" x14ac:dyDescent="0.2">
      <c r="A1443"/>
      <c r="B1443" s="37"/>
      <c r="C1443" s="37"/>
      <c r="D1443" s="37"/>
      <c r="E1443" s="36"/>
      <c r="F1443" s="36"/>
      <c r="G1443"/>
      <c r="H1443"/>
      <c r="I1443"/>
      <c r="J1443"/>
      <c r="K1443"/>
    </row>
    <row r="1444" spans="1:11" s="2" customFormat="1" x14ac:dyDescent="0.2">
      <c r="A1444"/>
      <c r="B1444" s="37"/>
      <c r="C1444" s="37"/>
      <c r="D1444" s="37"/>
      <c r="E1444" s="36"/>
      <c r="F1444" s="36"/>
      <c r="G1444"/>
      <c r="H1444"/>
      <c r="I1444"/>
      <c r="J1444"/>
      <c r="K1444"/>
    </row>
    <row r="1445" spans="1:11" s="2" customFormat="1" x14ac:dyDescent="0.2">
      <c r="A1445"/>
      <c r="B1445" s="37"/>
      <c r="C1445" s="37"/>
      <c r="D1445" s="37"/>
      <c r="E1445" s="36"/>
      <c r="F1445" s="36"/>
      <c r="G1445"/>
      <c r="H1445"/>
      <c r="I1445"/>
      <c r="J1445"/>
      <c r="K1445"/>
    </row>
    <row r="1446" spans="1:11" s="2" customFormat="1" x14ac:dyDescent="0.2">
      <c r="A1446"/>
      <c r="B1446" s="37"/>
      <c r="C1446" s="37"/>
      <c r="D1446" s="37"/>
      <c r="E1446" s="36"/>
      <c r="F1446" s="36"/>
      <c r="G1446"/>
      <c r="H1446"/>
      <c r="I1446"/>
      <c r="J1446"/>
      <c r="K1446"/>
    </row>
    <row r="1447" spans="1:11" s="2" customFormat="1" x14ac:dyDescent="0.2">
      <c r="A1447"/>
      <c r="B1447" s="37"/>
      <c r="C1447" s="37"/>
      <c r="D1447" s="37"/>
      <c r="E1447" s="36"/>
      <c r="F1447" s="36"/>
      <c r="G1447"/>
      <c r="H1447"/>
      <c r="I1447"/>
      <c r="J1447"/>
      <c r="K1447"/>
    </row>
    <row r="1448" spans="1:11" s="2" customFormat="1" x14ac:dyDescent="0.2">
      <c r="A1448"/>
      <c r="B1448" s="37"/>
      <c r="C1448" s="37"/>
      <c r="D1448" s="37"/>
      <c r="E1448" s="36"/>
      <c r="F1448" s="36"/>
      <c r="G1448"/>
      <c r="H1448"/>
      <c r="I1448"/>
      <c r="J1448"/>
      <c r="K1448"/>
    </row>
    <row r="1449" spans="1:11" s="2" customFormat="1" x14ac:dyDescent="0.2">
      <c r="A1449"/>
      <c r="B1449" s="37"/>
      <c r="C1449" s="37"/>
      <c r="D1449" s="37"/>
      <c r="E1449" s="36"/>
      <c r="F1449" s="36"/>
      <c r="G1449"/>
      <c r="H1449"/>
      <c r="I1449"/>
      <c r="J1449"/>
      <c r="K1449"/>
    </row>
    <row r="1450" spans="1:11" s="2" customFormat="1" x14ac:dyDescent="0.2">
      <c r="A1450"/>
      <c r="B1450" s="37"/>
      <c r="C1450" s="37"/>
      <c r="D1450" s="37"/>
      <c r="E1450" s="36"/>
      <c r="F1450" s="36"/>
      <c r="G1450"/>
      <c r="H1450"/>
      <c r="I1450"/>
      <c r="J1450"/>
      <c r="K1450"/>
    </row>
    <row r="1451" spans="1:11" s="2" customFormat="1" x14ac:dyDescent="0.2">
      <c r="A1451"/>
      <c r="B1451" s="37"/>
      <c r="C1451" s="37"/>
      <c r="D1451" s="37"/>
      <c r="E1451" s="36"/>
      <c r="F1451" s="36"/>
      <c r="G1451"/>
      <c r="H1451"/>
      <c r="I1451"/>
      <c r="J1451"/>
      <c r="K1451"/>
    </row>
    <row r="1452" spans="1:11" s="2" customFormat="1" x14ac:dyDescent="0.2">
      <c r="A1452"/>
      <c r="B1452" s="37"/>
      <c r="C1452" s="37"/>
      <c r="D1452" s="37"/>
      <c r="E1452" s="36"/>
      <c r="F1452" s="36"/>
      <c r="G1452"/>
      <c r="H1452"/>
      <c r="I1452"/>
      <c r="J1452"/>
      <c r="K1452"/>
    </row>
    <row r="1453" spans="1:11" s="2" customFormat="1" x14ac:dyDescent="0.2">
      <c r="A1453"/>
      <c r="B1453" s="37"/>
      <c r="C1453" s="37"/>
      <c r="D1453" s="37"/>
      <c r="E1453" s="36"/>
      <c r="F1453" s="36"/>
      <c r="G1453"/>
      <c r="H1453"/>
      <c r="I1453"/>
      <c r="J1453"/>
      <c r="K1453"/>
    </row>
    <row r="1454" spans="1:11" s="2" customFormat="1" x14ac:dyDescent="0.2">
      <c r="A1454"/>
      <c r="B1454" s="37"/>
      <c r="C1454" s="37"/>
      <c r="D1454" s="37"/>
      <c r="E1454" s="36"/>
      <c r="F1454" s="36"/>
      <c r="G1454"/>
      <c r="H1454"/>
      <c r="I1454"/>
      <c r="J1454"/>
      <c r="K1454"/>
    </row>
    <row r="1455" spans="1:11" s="2" customFormat="1" x14ac:dyDescent="0.2">
      <c r="A1455"/>
      <c r="B1455" s="37"/>
      <c r="C1455" s="37"/>
      <c r="D1455" s="37"/>
      <c r="E1455" s="36"/>
      <c r="F1455" s="36"/>
      <c r="G1455"/>
      <c r="H1455"/>
      <c r="I1455"/>
      <c r="J1455"/>
      <c r="K1455"/>
    </row>
    <row r="1456" spans="1:11" s="2" customFormat="1" x14ac:dyDescent="0.2">
      <c r="A1456"/>
      <c r="B1456" s="37"/>
      <c r="C1456" s="37"/>
      <c r="D1456" s="37"/>
      <c r="E1456" s="36"/>
      <c r="F1456" s="36"/>
      <c r="G1456"/>
      <c r="H1456"/>
      <c r="I1456"/>
      <c r="J1456"/>
      <c r="K1456"/>
    </row>
    <row r="1457" spans="1:11" s="2" customFormat="1" x14ac:dyDescent="0.2">
      <c r="A1457"/>
      <c r="B1457" s="37"/>
      <c r="C1457" s="37"/>
      <c r="D1457" s="37"/>
      <c r="E1457" s="36"/>
      <c r="F1457" s="36"/>
      <c r="G1457"/>
      <c r="H1457"/>
      <c r="I1457"/>
      <c r="J1457"/>
      <c r="K1457"/>
    </row>
    <row r="1458" spans="1:11" s="2" customFormat="1" x14ac:dyDescent="0.2">
      <c r="A1458"/>
      <c r="B1458" s="37"/>
      <c r="C1458" s="37"/>
      <c r="D1458" s="37"/>
      <c r="E1458" s="36"/>
      <c r="F1458" s="36"/>
      <c r="G1458"/>
      <c r="H1458"/>
      <c r="I1458"/>
      <c r="J1458"/>
      <c r="K1458"/>
    </row>
    <row r="1459" spans="1:11" s="2" customFormat="1" x14ac:dyDescent="0.2">
      <c r="A1459"/>
      <c r="B1459" s="37"/>
      <c r="C1459" s="37"/>
      <c r="D1459" s="37"/>
      <c r="E1459" s="36"/>
      <c r="F1459" s="36"/>
      <c r="G1459"/>
      <c r="H1459"/>
      <c r="I1459"/>
      <c r="J1459"/>
      <c r="K1459"/>
    </row>
    <row r="1460" spans="1:11" s="2" customFormat="1" x14ac:dyDescent="0.2">
      <c r="A1460"/>
      <c r="B1460" s="37"/>
      <c r="C1460" s="37"/>
      <c r="D1460" s="37"/>
      <c r="E1460" s="36"/>
      <c r="F1460" s="36"/>
      <c r="G1460"/>
      <c r="H1460"/>
      <c r="I1460"/>
      <c r="J1460"/>
      <c r="K1460"/>
    </row>
    <row r="1461" spans="1:11" s="2" customFormat="1" x14ac:dyDescent="0.2">
      <c r="A1461"/>
      <c r="B1461" s="37"/>
      <c r="C1461" s="37"/>
      <c r="D1461" s="37"/>
      <c r="E1461" s="36"/>
      <c r="F1461" s="36"/>
      <c r="G1461"/>
      <c r="H1461"/>
      <c r="I1461"/>
      <c r="J1461"/>
      <c r="K1461"/>
    </row>
    <row r="1462" spans="1:11" s="2" customFormat="1" x14ac:dyDescent="0.2">
      <c r="A1462"/>
      <c r="B1462" s="37"/>
      <c r="C1462" s="37"/>
      <c r="D1462" s="37"/>
      <c r="E1462" s="36"/>
      <c r="F1462" s="36"/>
      <c r="G1462"/>
      <c r="H1462"/>
      <c r="I1462"/>
      <c r="J1462"/>
      <c r="K1462"/>
    </row>
    <row r="1463" spans="1:11" s="2" customFormat="1" x14ac:dyDescent="0.2">
      <c r="A1463"/>
      <c r="B1463" s="37"/>
      <c r="C1463" s="37"/>
      <c r="D1463" s="37"/>
      <c r="E1463" s="36"/>
      <c r="F1463" s="36"/>
      <c r="G1463"/>
      <c r="H1463"/>
      <c r="I1463"/>
      <c r="J1463"/>
      <c r="K1463"/>
    </row>
    <row r="1464" spans="1:11" s="2" customFormat="1" x14ac:dyDescent="0.2">
      <c r="A1464"/>
      <c r="B1464" s="37"/>
      <c r="C1464" s="37"/>
      <c r="D1464" s="37"/>
      <c r="E1464" s="36"/>
      <c r="F1464" s="36"/>
      <c r="G1464"/>
      <c r="H1464"/>
      <c r="I1464"/>
      <c r="J1464"/>
      <c r="K1464"/>
    </row>
    <row r="1465" spans="1:11" s="2" customFormat="1" x14ac:dyDescent="0.2">
      <c r="A1465"/>
      <c r="B1465" s="37"/>
      <c r="C1465" s="37"/>
      <c r="D1465" s="37"/>
      <c r="E1465" s="36"/>
      <c r="F1465" s="36"/>
      <c r="G1465"/>
      <c r="H1465"/>
      <c r="I1465"/>
      <c r="J1465"/>
      <c r="K1465"/>
    </row>
    <row r="1466" spans="1:11" s="2" customFormat="1" x14ac:dyDescent="0.2">
      <c r="A1466"/>
      <c r="B1466" s="37"/>
      <c r="C1466" s="37"/>
      <c r="D1466" s="37"/>
      <c r="E1466" s="36"/>
      <c r="F1466" s="36"/>
      <c r="G1466"/>
      <c r="H1466"/>
      <c r="I1466"/>
      <c r="J1466"/>
      <c r="K1466"/>
    </row>
    <row r="1467" spans="1:11" s="2" customFormat="1" x14ac:dyDescent="0.2">
      <c r="A1467"/>
      <c r="B1467" s="37"/>
      <c r="C1467" s="37"/>
      <c r="D1467" s="37"/>
      <c r="E1467" s="36"/>
      <c r="F1467" s="36"/>
      <c r="G1467"/>
      <c r="H1467"/>
      <c r="I1467"/>
      <c r="J1467"/>
      <c r="K1467"/>
    </row>
    <row r="1468" spans="1:11" s="2" customFormat="1" x14ac:dyDescent="0.2">
      <c r="A1468"/>
      <c r="B1468" s="37"/>
      <c r="C1468" s="37"/>
      <c r="D1468" s="37"/>
      <c r="E1468" s="36"/>
      <c r="F1468" s="36"/>
      <c r="G1468"/>
      <c r="H1468"/>
      <c r="I1468"/>
      <c r="J1468"/>
      <c r="K1468"/>
    </row>
    <row r="1469" spans="1:11" s="2" customFormat="1" x14ac:dyDescent="0.2">
      <c r="A1469"/>
      <c r="B1469" s="37"/>
      <c r="C1469" s="37"/>
      <c r="D1469" s="37"/>
      <c r="E1469" s="36"/>
      <c r="F1469" s="36"/>
      <c r="G1469"/>
      <c r="H1469"/>
      <c r="I1469"/>
      <c r="J1469"/>
      <c r="K1469"/>
    </row>
    <row r="1470" spans="1:11" s="2" customFormat="1" x14ac:dyDescent="0.2">
      <c r="A1470"/>
      <c r="B1470" s="37"/>
      <c r="C1470" s="37"/>
      <c r="D1470" s="37"/>
      <c r="E1470" s="36"/>
      <c r="F1470" s="36"/>
      <c r="G1470"/>
      <c r="H1470"/>
      <c r="I1470"/>
      <c r="J1470"/>
      <c r="K1470"/>
    </row>
    <row r="1471" spans="1:11" s="2" customFormat="1" x14ac:dyDescent="0.2">
      <c r="A1471"/>
      <c r="B1471" s="37"/>
      <c r="C1471" s="37"/>
      <c r="D1471" s="37"/>
      <c r="E1471" s="36"/>
      <c r="F1471" s="36"/>
      <c r="G1471"/>
      <c r="H1471"/>
      <c r="I1471"/>
      <c r="J1471"/>
      <c r="K1471"/>
    </row>
    <row r="1472" spans="1:11" s="2" customFormat="1" x14ac:dyDescent="0.2">
      <c r="A1472"/>
      <c r="B1472" s="37"/>
      <c r="C1472" s="37"/>
      <c r="D1472" s="37"/>
      <c r="E1472" s="36"/>
      <c r="F1472" s="36"/>
      <c r="G1472"/>
      <c r="H1472"/>
      <c r="I1472"/>
      <c r="J1472"/>
      <c r="K1472"/>
    </row>
    <row r="1473" spans="1:11" s="2" customFormat="1" x14ac:dyDescent="0.2">
      <c r="A1473"/>
      <c r="B1473" s="37"/>
      <c r="C1473" s="37"/>
      <c r="D1473" s="37"/>
      <c r="E1473" s="36"/>
      <c r="F1473" s="36"/>
      <c r="G1473"/>
      <c r="H1473"/>
      <c r="I1473"/>
      <c r="J1473"/>
      <c r="K1473"/>
    </row>
    <row r="1474" spans="1:11" s="2" customFormat="1" x14ac:dyDescent="0.2">
      <c r="A1474"/>
      <c r="B1474" s="37"/>
      <c r="C1474" s="37"/>
      <c r="D1474" s="37"/>
      <c r="E1474" s="36"/>
      <c r="F1474" s="36"/>
      <c r="G1474"/>
      <c r="H1474"/>
      <c r="I1474"/>
      <c r="J1474"/>
      <c r="K1474"/>
    </row>
    <row r="1475" spans="1:11" s="2" customFormat="1" x14ac:dyDescent="0.2">
      <c r="A1475"/>
      <c r="B1475" s="37"/>
      <c r="C1475" s="37"/>
      <c r="D1475" s="37"/>
      <c r="E1475" s="36"/>
      <c r="F1475" s="36"/>
      <c r="G1475"/>
      <c r="H1475"/>
      <c r="I1475"/>
      <c r="J1475"/>
      <c r="K1475"/>
    </row>
    <row r="1476" spans="1:11" s="2" customFormat="1" x14ac:dyDescent="0.2">
      <c r="A1476"/>
      <c r="B1476" s="37"/>
      <c r="C1476" s="37"/>
      <c r="D1476" s="37"/>
      <c r="E1476" s="36"/>
      <c r="F1476" s="36"/>
      <c r="G1476"/>
      <c r="H1476"/>
      <c r="I1476"/>
      <c r="J1476"/>
      <c r="K1476"/>
    </row>
    <row r="1477" spans="1:11" s="2" customFormat="1" x14ac:dyDescent="0.2">
      <c r="A1477"/>
      <c r="B1477" s="37"/>
      <c r="C1477" s="37"/>
      <c r="D1477" s="37"/>
      <c r="E1477" s="36"/>
      <c r="F1477" s="36"/>
      <c r="G1477"/>
      <c r="H1477"/>
      <c r="I1477"/>
      <c r="J1477"/>
      <c r="K1477"/>
    </row>
    <row r="1478" spans="1:11" s="2" customFormat="1" x14ac:dyDescent="0.2">
      <c r="A1478"/>
      <c r="B1478" s="37"/>
      <c r="C1478" s="37"/>
      <c r="D1478" s="37"/>
      <c r="E1478" s="36"/>
      <c r="F1478" s="36"/>
      <c r="G1478"/>
      <c r="H1478"/>
      <c r="I1478"/>
      <c r="J1478"/>
      <c r="K1478"/>
    </row>
    <row r="1479" spans="1:11" s="2" customFormat="1" x14ac:dyDescent="0.2">
      <c r="A1479"/>
      <c r="B1479" s="37"/>
      <c r="C1479" s="37"/>
      <c r="D1479" s="37"/>
      <c r="E1479" s="36"/>
      <c r="F1479" s="36"/>
      <c r="G1479"/>
      <c r="H1479"/>
      <c r="I1479"/>
      <c r="J1479"/>
      <c r="K1479"/>
    </row>
    <row r="1480" spans="1:11" s="2" customFormat="1" x14ac:dyDescent="0.2">
      <c r="A1480"/>
      <c r="B1480" s="37"/>
      <c r="C1480" s="37"/>
      <c r="D1480" s="37"/>
      <c r="E1480" s="36"/>
      <c r="F1480" s="36"/>
      <c r="G1480"/>
      <c r="H1480"/>
      <c r="I1480"/>
      <c r="J1480"/>
      <c r="K1480"/>
    </row>
    <row r="1481" spans="1:11" s="2" customFormat="1" x14ac:dyDescent="0.2">
      <c r="A1481"/>
      <c r="B1481" s="37"/>
      <c r="C1481" s="37"/>
      <c r="D1481" s="37"/>
      <c r="E1481" s="36"/>
      <c r="F1481" s="36"/>
      <c r="G1481"/>
      <c r="H1481"/>
      <c r="I1481"/>
      <c r="J1481"/>
      <c r="K1481"/>
    </row>
    <row r="1482" spans="1:11" s="2" customFormat="1" x14ac:dyDescent="0.2">
      <c r="A1482"/>
      <c r="B1482" s="37"/>
      <c r="C1482" s="37"/>
      <c r="D1482" s="37"/>
      <c r="E1482" s="36"/>
      <c r="F1482" s="36"/>
      <c r="G1482"/>
      <c r="H1482"/>
      <c r="I1482"/>
      <c r="J1482"/>
      <c r="K1482"/>
    </row>
    <row r="1483" spans="1:11" s="2" customFormat="1" x14ac:dyDescent="0.2">
      <c r="A1483"/>
      <c r="B1483" s="37"/>
      <c r="C1483" s="37"/>
      <c r="D1483" s="37"/>
      <c r="E1483" s="36"/>
      <c r="F1483" s="36"/>
      <c r="G1483"/>
      <c r="H1483"/>
      <c r="I1483"/>
      <c r="J1483"/>
      <c r="K1483"/>
    </row>
    <row r="1484" spans="1:11" s="2" customFormat="1" x14ac:dyDescent="0.2">
      <c r="A1484"/>
      <c r="B1484" s="37"/>
      <c r="C1484" s="37"/>
      <c r="D1484" s="37"/>
      <c r="E1484" s="36"/>
      <c r="F1484" s="36"/>
      <c r="G1484"/>
      <c r="H1484"/>
      <c r="I1484"/>
      <c r="J1484"/>
      <c r="K1484"/>
    </row>
    <row r="1485" spans="1:11" s="2" customFormat="1" x14ac:dyDescent="0.2">
      <c r="A1485"/>
      <c r="B1485" s="37"/>
      <c r="C1485" s="37"/>
      <c r="D1485" s="37"/>
      <c r="E1485" s="36"/>
      <c r="F1485" s="36"/>
      <c r="G1485"/>
      <c r="H1485"/>
      <c r="I1485"/>
      <c r="J1485"/>
      <c r="K1485"/>
    </row>
    <row r="1486" spans="1:11" s="2" customFormat="1" x14ac:dyDescent="0.2">
      <c r="A1486"/>
      <c r="B1486" s="37"/>
      <c r="C1486" s="37"/>
      <c r="D1486" s="37"/>
      <c r="E1486" s="36"/>
      <c r="F1486" s="36"/>
      <c r="G1486"/>
      <c r="H1486"/>
      <c r="I1486"/>
      <c r="J1486"/>
      <c r="K1486"/>
    </row>
    <row r="1487" spans="1:11" s="2" customFormat="1" x14ac:dyDescent="0.2">
      <c r="A1487"/>
      <c r="B1487" s="37"/>
      <c r="C1487" s="37"/>
      <c r="D1487" s="37"/>
      <c r="E1487" s="36"/>
      <c r="F1487" s="36"/>
      <c r="G1487"/>
      <c r="H1487"/>
      <c r="I1487"/>
      <c r="J1487"/>
      <c r="K1487"/>
    </row>
    <row r="1488" spans="1:11" s="2" customFormat="1" x14ac:dyDescent="0.2">
      <c r="A1488"/>
      <c r="B1488" s="37"/>
      <c r="C1488" s="37"/>
      <c r="D1488" s="37"/>
      <c r="E1488" s="36"/>
      <c r="F1488" s="36"/>
      <c r="G1488"/>
      <c r="H1488"/>
      <c r="I1488"/>
      <c r="J1488"/>
      <c r="K1488"/>
    </row>
    <row r="1489" spans="1:11" s="2" customFormat="1" x14ac:dyDescent="0.2">
      <c r="A1489"/>
      <c r="B1489" s="37"/>
      <c r="C1489" s="37"/>
      <c r="D1489" s="37"/>
      <c r="E1489" s="36"/>
      <c r="F1489" s="36"/>
      <c r="G1489"/>
      <c r="H1489"/>
      <c r="I1489"/>
      <c r="J1489"/>
      <c r="K1489"/>
    </row>
    <row r="1490" spans="1:11" s="2" customFormat="1" x14ac:dyDescent="0.2">
      <c r="A1490"/>
      <c r="B1490" s="37"/>
      <c r="C1490" s="37"/>
      <c r="D1490" s="37"/>
      <c r="E1490" s="36"/>
      <c r="F1490" s="36"/>
      <c r="G1490"/>
      <c r="H1490"/>
      <c r="I1490"/>
      <c r="J1490"/>
      <c r="K1490"/>
    </row>
    <row r="1491" spans="1:11" s="2" customFormat="1" x14ac:dyDescent="0.2">
      <c r="A1491"/>
      <c r="B1491" s="37"/>
      <c r="C1491" s="37"/>
      <c r="D1491" s="37"/>
      <c r="E1491" s="36"/>
      <c r="F1491" s="36"/>
      <c r="G1491"/>
      <c r="H1491"/>
      <c r="I1491"/>
      <c r="J1491"/>
      <c r="K1491"/>
    </row>
    <row r="1492" spans="1:11" s="2" customFormat="1" x14ac:dyDescent="0.2">
      <c r="A1492"/>
      <c r="B1492" s="37"/>
      <c r="C1492" s="37"/>
      <c r="D1492" s="37"/>
      <c r="E1492" s="36"/>
      <c r="F1492" s="36"/>
      <c r="G1492"/>
      <c r="H1492"/>
      <c r="I1492"/>
      <c r="J1492"/>
      <c r="K1492"/>
    </row>
    <row r="1493" spans="1:11" s="2" customFormat="1" x14ac:dyDescent="0.2">
      <c r="A1493"/>
      <c r="B1493" s="37"/>
      <c r="C1493" s="37"/>
      <c r="D1493" s="37"/>
      <c r="E1493" s="36"/>
      <c r="F1493" s="36"/>
      <c r="G1493"/>
      <c r="H1493"/>
      <c r="I1493"/>
      <c r="J1493"/>
      <c r="K1493"/>
    </row>
    <row r="1494" spans="1:11" s="2" customFormat="1" x14ac:dyDescent="0.2">
      <c r="A1494"/>
      <c r="B1494" s="37"/>
      <c r="C1494" s="37"/>
      <c r="D1494" s="37"/>
      <c r="E1494" s="36"/>
      <c r="F1494" s="36"/>
      <c r="G1494"/>
      <c r="H1494"/>
      <c r="I1494"/>
      <c r="J1494"/>
      <c r="K1494"/>
    </row>
    <row r="1495" spans="1:11" s="2" customFormat="1" x14ac:dyDescent="0.2">
      <c r="A1495"/>
      <c r="B1495" s="37"/>
      <c r="C1495" s="37"/>
      <c r="D1495" s="37"/>
      <c r="E1495" s="36"/>
      <c r="F1495" s="36"/>
      <c r="G1495"/>
      <c r="H1495"/>
      <c r="I1495"/>
      <c r="J1495"/>
      <c r="K1495"/>
    </row>
    <row r="1496" spans="1:11" s="2" customFormat="1" x14ac:dyDescent="0.2">
      <c r="A1496"/>
      <c r="B1496" s="37"/>
      <c r="C1496" s="37"/>
      <c r="D1496" s="37"/>
      <c r="E1496" s="36"/>
      <c r="F1496" s="36"/>
      <c r="G1496"/>
      <c r="H1496"/>
      <c r="I1496"/>
      <c r="J1496"/>
      <c r="K1496"/>
    </row>
    <row r="1497" spans="1:11" s="2" customFormat="1" x14ac:dyDescent="0.2">
      <c r="A1497"/>
      <c r="B1497" s="37"/>
      <c r="C1497" s="37"/>
      <c r="D1497" s="37"/>
      <c r="E1497" s="36"/>
      <c r="F1497" s="36"/>
      <c r="G1497"/>
      <c r="H1497"/>
      <c r="I1497"/>
      <c r="J1497"/>
      <c r="K1497"/>
    </row>
    <row r="1498" spans="1:11" s="2" customFormat="1" x14ac:dyDescent="0.2">
      <c r="A1498"/>
      <c r="B1498" s="37"/>
      <c r="C1498" s="37"/>
      <c r="D1498" s="37"/>
      <c r="E1498" s="36"/>
      <c r="F1498" s="36"/>
      <c r="G1498"/>
      <c r="H1498"/>
      <c r="I1498"/>
      <c r="J1498"/>
      <c r="K1498"/>
    </row>
    <row r="1499" spans="1:11" s="2" customFormat="1" x14ac:dyDescent="0.2">
      <c r="A1499"/>
      <c r="B1499" s="37"/>
      <c r="C1499" s="37"/>
      <c r="D1499" s="37"/>
      <c r="E1499" s="36"/>
      <c r="F1499" s="36"/>
      <c r="G1499"/>
      <c r="H1499"/>
      <c r="I1499"/>
      <c r="J1499"/>
      <c r="K1499"/>
    </row>
    <row r="1500" spans="1:11" s="2" customFormat="1" x14ac:dyDescent="0.2">
      <c r="A1500"/>
      <c r="B1500" s="37"/>
      <c r="C1500" s="37"/>
      <c r="D1500" s="37"/>
      <c r="E1500" s="36"/>
      <c r="F1500" s="36"/>
      <c r="G1500"/>
      <c r="H1500"/>
      <c r="I1500"/>
      <c r="J1500"/>
      <c r="K1500"/>
    </row>
    <row r="1501" spans="1:11" s="2" customFormat="1" x14ac:dyDescent="0.2">
      <c r="A1501"/>
      <c r="B1501" s="37"/>
      <c r="C1501" s="37"/>
      <c r="D1501" s="37"/>
      <c r="E1501" s="36"/>
      <c r="F1501" s="36"/>
      <c r="G1501"/>
      <c r="H1501"/>
      <c r="I1501"/>
      <c r="J1501"/>
      <c r="K1501"/>
    </row>
    <row r="1502" spans="1:11" s="2" customFormat="1" x14ac:dyDescent="0.2">
      <c r="A1502"/>
      <c r="B1502" s="37"/>
      <c r="C1502" s="37"/>
      <c r="D1502" s="37"/>
      <c r="E1502" s="36"/>
      <c r="F1502" s="36"/>
      <c r="G1502"/>
      <c r="H1502"/>
      <c r="I1502"/>
      <c r="J1502"/>
      <c r="K1502"/>
    </row>
    <row r="1503" spans="1:11" s="2" customFormat="1" x14ac:dyDescent="0.2">
      <c r="A1503"/>
      <c r="B1503" s="37"/>
      <c r="C1503" s="37"/>
      <c r="D1503" s="37"/>
      <c r="E1503" s="36"/>
      <c r="F1503" s="36"/>
      <c r="G1503"/>
      <c r="H1503"/>
      <c r="I1503"/>
      <c r="J1503"/>
      <c r="K1503"/>
    </row>
    <row r="1504" spans="1:11" s="2" customFormat="1" x14ac:dyDescent="0.2">
      <c r="A1504"/>
      <c r="B1504" s="37"/>
      <c r="C1504" s="37"/>
      <c r="D1504" s="37"/>
      <c r="E1504" s="36"/>
      <c r="F1504" s="36"/>
      <c r="G1504"/>
      <c r="H1504"/>
      <c r="I1504"/>
      <c r="J1504"/>
      <c r="K1504"/>
    </row>
    <row r="1505" spans="1:11" s="2" customFormat="1" x14ac:dyDescent="0.2">
      <c r="A1505"/>
      <c r="B1505" s="37"/>
      <c r="C1505" s="37"/>
      <c r="D1505" s="37"/>
      <c r="E1505" s="36"/>
      <c r="F1505" s="36"/>
      <c r="G1505"/>
      <c r="H1505"/>
      <c r="I1505"/>
      <c r="J1505"/>
      <c r="K1505"/>
    </row>
    <row r="1506" spans="1:11" s="2" customFormat="1" x14ac:dyDescent="0.2">
      <c r="A1506"/>
      <c r="B1506" s="37"/>
      <c r="C1506" s="37"/>
      <c r="D1506" s="37"/>
      <c r="E1506" s="36"/>
      <c r="F1506" s="36"/>
      <c r="G1506"/>
      <c r="H1506"/>
      <c r="I1506"/>
      <c r="J1506"/>
      <c r="K1506"/>
    </row>
    <row r="1507" spans="1:11" s="2" customFormat="1" x14ac:dyDescent="0.2">
      <c r="A1507"/>
      <c r="B1507" s="37"/>
      <c r="C1507" s="37"/>
      <c r="D1507" s="37"/>
      <c r="E1507" s="36"/>
      <c r="F1507" s="36"/>
      <c r="G1507"/>
      <c r="H1507"/>
      <c r="I1507"/>
      <c r="J1507"/>
      <c r="K1507"/>
    </row>
    <row r="1508" spans="1:11" s="2" customFormat="1" x14ac:dyDescent="0.2">
      <c r="A1508"/>
      <c r="B1508" s="37"/>
      <c r="C1508" s="37"/>
      <c r="D1508" s="37"/>
      <c r="E1508" s="36"/>
      <c r="F1508" s="36"/>
      <c r="G1508"/>
      <c r="H1508"/>
      <c r="I1508"/>
      <c r="J1508"/>
      <c r="K1508"/>
    </row>
    <row r="1509" spans="1:11" s="2" customFormat="1" x14ac:dyDescent="0.2">
      <c r="A1509"/>
      <c r="B1509" s="37"/>
      <c r="C1509" s="37"/>
      <c r="D1509" s="37"/>
      <c r="E1509" s="36"/>
      <c r="F1509" s="36"/>
      <c r="G1509"/>
      <c r="H1509"/>
      <c r="I1509"/>
      <c r="J1509"/>
      <c r="K1509"/>
    </row>
    <row r="1510" spans="1:11" s="2" customFormat="1" x14ac:dyDescent="0.2">
      <c r="A1510"/>
      <c r="B1510" s="37"/>
      <c r="C1510" s="37"/>
      <c r="D1510" s="37"/>
      <c r="E1510" s="36"/>
      <c r="F1510" s="36"/>
      <c r="G1510"/>
      <c r="H1510"/>
      <c r="I1510"/>
      <c r="J1510"/>
      <c r="K1510"/>
    </row>
    <row r="1511" spans="1:11" s="2" customFormat="1" x14ac:dyDescent="0.2">
      <c r="A1511"/>
      <c r="B1511" s="37"/>
      <c r="C1511" s="37"/>
      <c r="D1511" s="37"/>
      <c r="E1511" s="36"/>
      <c r="F1511" s="36"/>
      <c r="G1511"/>
      <c r="H1511"/>
      <c r="I1511"/>
      <c r="J1511"/>
      <c r="K1511"/>
    </row>
    <row r="1512" spans="1:11" s="2" customFormat="1" x14ac:dyDescent="0.2">
      <c r="A1512"/>
      <c r="B1512" s="37"/>
      <c r="C1512" s="37"/>
      <c r="D1512" s="37"/>
      <c r="E1512" s="36"/>
      <c r="F1512" s="36"/>
      <c r="G1512"/>
      <c r="H1512"/>
      <c r="I1512"/>
      <c r="J1512"/>
      <c r="K1512"/>
    </row>
    <row r="1513" spans="1:11" s="2" customFormat="1" x14ac:dyDescent="0.2">
      <c r="A1513"/>
      <c r="B1513" s="37"/>
      <c r="C1513" s="37"/>
      <c r="D1513" s="37"/>
      <c r="E1513" s="36"/>
      <c r="F1513" s="36"/>
      <c r="G1513"/>
      <c r="H1513"/>
      <c r="I1513"/>
      <c r="J1513"/>
      <c r="K1513"/>
    </row>
    <row r="1514" spans="1:11" s="2" customFormat="1" x14ac:dyDescent="0.2">
      <c r="A1514"/>
      <c r="B1514" s="37"/>
      <c r="C1514" s="37"/>
      <c r="D1514" s="37"/>
      <c r="E1514" s="36"/>
      <c r="F1514" s="36"/>
      <c r="G1514"/>
      <c r="H1514"/>
      <c r="I1514"/>
      <c r="J1514"/>
      <c r="K1514"/>
    </row>
    <row r="1515" spans="1:11" s="2" customFormat="1" x14ac:dyDescent="0.2">
      <c r="A1515"/>
      <c r="B1515" s="37"/>
      <c r="C1515" s="37"/>
      <c r="D1515" s="37"/>
      <c r="E1515" s="36"/>
      <c r="F1515" s="36"/>
      <c r="G1515"/>
      <c r="H1515"/>
      <c r="I1515"/>
      <c r="J1515"/>
      <c r="K1515"/>
    </row>
    <row r="1516" spans="1:11" s="2" customFormat="1" x14ac:dyDescent="0.2">
      <c r="A1516"/>
      <c r="B1516" s="37"/>
      <c r="C1516" s="37"/>
      <c r="D1516" s="37"/>
      <c r="E1516" s="36"/>
      <c r="F1516" s="36"/>
      <c r="G1516"/>
      <c r="H1516"/>
      <c r="I1516"/>
      <c r="J1516"/>
      <c r="K1516"/>
    </row>
    <row r="1517" spans="1:11" s="2" customFormat="1" x14ac:dyDescent="0.2">
      <c r="A1517"/>
      <c r="B1517" s="37"/>
      <c r="C1517" s="37"/>
      <c r="D1517" s="37"/>
      <c r="E1517" s="36"/>
      <c r="F1517" s="36"/>
      <c r="G1517"/>
      <c r="H1517"/>
      <c r="I1517"/>
      <c r="J1517"/>
      <c r="K1517"/>
    </row>
    <row r="1518" spans="1:11" s="2" customFormat="1" x14ac:dyDescent="0.2">
      <c r="A1518"/>
      <c r="B1518" s="37"/>
      <c r="C1518" s="37"/>
      <c r="D1518" s="37"/>
      <c r="E1518" s="36"/>
      <c r="F1518" s="36"/>
      <c r="G1518"/>
      <c r="H1518"/>
      <c r="I1518"/>
      <c r="J1518"/>
      <c r="K1518"/>
    </row>
    <row r="1519" spans="1:11" s="2" customFormat="1" x14ac:dyDescent="0.2">
      <c r="A1519"/>
      <c r="B1519" s="37"/>
      <c r="C1519" s="37"/>
      <c r="D1519" s="37"/>
      <c r="E1519" s="36"/>
      <c r="F1519" s="36"/>
      <c r="G1519"/>
      <c r="H1519"/>
      <c r="I1519"/>
      <c r="J1519"/>
      <c r="K1519"/>
    </row>
    <row r="1520" spans="1:11" s="2" customFormat="1" x14ac:dyDescent="0.2">
      <c r="A1520"/>
      <c r="B1520" s="37"/>
      <c r="C1520" s="37"/>
      <c r="D1520" s="37"/>
      <c r="E1520" s="36"/>
      <c r="F1520" s="36"/>
      <c r="G1520"/>
      <c r="H1520"/>
      <c r="I1520"/>
      <c r="J1520"/>
      <c r="K1520"/>
    </row>
    <row r="1521" spans="1:11" s="2" customFormat="1" x14ac:dyDescent="0.2">
      <c r="A1521"/>
      <c r="B1521" s="37"/>
      <c r="C1521" s="37"/>
      <c r="D1521" s="37"/>
      <c r="E1521" s="36"/>
      <c r="F1521" s="36"/>
      <c r="G1521"/>
      <c r="H1521"/>
      <c r="I1521"/>
      <c r="J1521"/>
      <c r="K1521"/>
    </row>
    <row r="1522" spans="1:11" s="2" customFormat="1" x14ac:dyDescent="0.2">
      <c r="A1522"/>
      <c r="B1522" s="37"/>
      <c r="C1522" s="37"/>
      <c r="D1522" s="37"/>
      <c r="E1522" s="36"/>
      <c r="F1522" s="36"/>
      <c r="G1522"/>
      <c r="H1522"/>
      <c r="I1522"/>
      <c r="J1522"/>
      <c r="K1522"/>
    </row>
    <row r="1523" spans="1:11" s="2" customFormat="1" x14ac:dyDescent="0.2">
      <c r="A1523"/>
      <c r="B1523" s="37"/>
      <c r="C1523" s="37"/>
      <c r="D1523" s="37"/>
      <c r="E1523" s="36"/>
      <c r="F1523" s="36"/>
      <c r="G1523"/>
      <c r="H1523"/>
      <c r="I1523"/>
      <c r="J1523"/>
      <c r="K1523"/>
    </row>
    <row r="1524" spans="1:11" s="2" customFormat="1" x14ac:dyDescent="0.2">
      <c r="A1524"/>
      <c r="B1524" s="37"/>
      <c r="C1524" s="37"/>
      <c r="D1524" s="37"/>
      <c r="E1524" s="36"/>
      <c r="F1524" s="36"/>
      <c r="G1524"/>
      <c r="H1524"/>
      <c r="I1524"/>
      <c r="J1524"/>
      <c r="K1524"/>
    </row>
    <row r="1525" spans="1:11" s="2" customFormat="1" x14ac:dyDescent="0.2">
      <c r="A1525"/>
      <c r="B1525" s="37"/>
      <c r="C1525" s="37"/>
      <c r="D1525" s="37"/>
      <c r="E1525" s="36"/>
      <c r="F1525" s="36"/>
      <c r="G1525"/>
      <c r="H1525"/>
      <c r="I1525"/>
      <c r="J1525"/>
      <c r="K1525"/>
    </row>
    <row r="1526" spans="1:11" s="2" customFormat="1" x14ac:dyDescent="0.2">
      <c r="A1526"/>
      <c r="B1526" s="37"/>
      <c r="C1526" s="37"/>
      <c r="D1526" s="37"/>
      <c r="E1526" s="36"/>
      <c r="F1526" s="36"/>
      <c r="G1526"/>
      <c r="H1526"/>
      <c r="I1526"/>
      <c r="J1526"/>
      <c r="K1526"/>
    </row>
    <row r="1527" spans="1:11" s="2" customFormat="1" x14ac:dyDescent="0.2">
      <c r="A1527"/>
      <c r="B1527" s="37"/>
      <c r="C1527" s="37"/>
      <c r="D1527" s="37"/>
      <c r="E1527" s="36"/>
      <c r="F1527" s="36"/>
      <c r="G1527"/>
      <c r="H1527"/>
      <c r="I1527"/>
      <c r="J1527"/>
      <c r="K1527"/>
    </row>
    <row r="1528" spans="1:11" s="2" customFormat="1" x14ac:dyDescent="0.2">
      <c r="A1528"/>
      <c r="B1528" s="37"/>
      <c r="C1528" s="37"/>
      <c r="D1528" s="37"/>
      <c r="E1528" s="36"/>
      <c r="F1528" s="36"/>
      <c r="G1528"/>
      <c r="H1528"/>
      <c r="I1528"/>
      <c r="J1528"/>
      <c r="K1528"/>
    </row>
    <row r="1529" spans="1:11" s="2" customFormat="1" x14ac:dyDescent="0.2">
      <c r="A1529"/>
      <c r="B1529" s="37"/>
      <c r="C1529" s="37"/>
      <c r="D1529" s="37"/>
      <c r="E1529" s="36"/>
      <c r="F1529" s="36"/>
      <c r="G1529"/>
      <c r="H1529"/>
      <c r="I1529"/>
      <c r="J1529"/>
      <c r="K1529"/>
    </row>
    <row r="1530" spans="1:11" s="2" customFormat="1" x14ac:dyDescent="0.2">
      <c r="A1530"/>
      <c r="B1530" s="37"/>
      <c r="C1530" s="37"/>
      <c r="D1530" s="37"/>
      <c r="E1530" s="36"/>
      <c r="F1530" s="36"/>
      <c r="G1530"/>
      <c r="H1530"/>
      <c r="I1530"/>
      <c r="J1530"/>
      <c r="K1530"/>
    </row>
    <row r="1531" spans="1:11" s="2" customFormat="1" x14ac:dyDescent="0.2">
      <c r="A1531"/>
      <c r="B1531" s="37"/>
      <c r="C1531" s="37"/>
      <c r="D1531" s="37"/>
      <c r="E1531" s="36"/>
      <c r="F1531" s="36"/>
      <c r="G1531"/>
      <c r="H1531"/>
      <c r="I1531"/>
      <c r="J1531"/>
      <c r="K1531"/>
    </row>
    <row r="1532" spans="1:11" s="2" customFormat="1" x14ac:dyDescent="0.2">
      <c r="A1532"/>
      <c r="B1532" s="37"/>
      <c r="C1532" s="37"/>
      <c r="D1532" s="37"/>
      <c r="E1532" s="36"/>
      <c r="F1532" s="36"/>
      <c r="G1532"/>
      <c r="H1532"/>
      <c r="I1532"/>
      <c r="J1532"/>
      <c r="K1532"/>
    </row>
    <row r="1533" spans="1:11" s="2" customFormat="1" x14ac:dyDescent="0.2">
      <c r="A1533"/>
      <c r="B1533" s="37"/>
      <c r="C1533" s="37"/>
      <c r="D1533" s="37"/>
      <c r="E1533" s="36"/>
      <c r="F1533" s="36"/>
      <c r="G1533"/>
      <c r="H1533"/>
      <c r="I1533"/>
      <c r="J1533"/>
      <c r="K1533"/>
    </row>
    <row r="1534" spans="1:11" s="2" customFormat="1" x14ac:dyDescent="0.2">
      <c r="A1534"/>
      <c r="B1534" s="37"/>
      <c r="C1534" s="37"/>
      <c r="D1534" s="37"/>
      <c r="E1534" s="36"/>
      <c r="F1534" s="36"/>
      <c r="G1534"/>
      <c r="H1534"/>
      <c r="I1534"/>
      <c r="J1534"/>
      <c r="K1534"/>
    </row>
    <row r="1535" spans="1:11" s="2" customFormat="1" x14ac:dyDescent="0.2">
      <c r="A1535"/>
      <c r="B1535" s="37"/>
      <c r="C1535" s="37"/>
      <c r="D1535" s="37"/>
      <c r="E1535" s="36"/>
      <c r="F1535" s="36"/>
      <c r="G1535"/>
      <c r="H1535"/>
      <c r="I1535"/>
      <c r="J1535"/>
      <c r="K1535"/>
    </row>
    <row r="1536" spans="1:11" s="2" customFormat="1" x14ac:dyDescent="0.2">
      <c r="A1536"/>
      <c r="B1536" s="37"/>
      <c r="C1536" s="37"/>
      <c r="D1536" s="37"/>
      <c r="E1536" s="36"/>
      <c r="F1536" s="36"/>
      <c r="G1536"/>
      <c r="H1536"/>
      <c r="I1536"/>
      <c r="J1536"/>
      <c r="K1536"/>
    </row>
    <row r="1537" spans="1:11" s="2" customFormat="1" x14ac:dyDescent="0.2">
      <c r="A1537"/>
      <c r="B1537" s="37"/>
      <c r="C1537" s="37"/>
      <c r="D1537" s="37"/>
      <c r="E1537" s="36"/>
      <c r="F1537" s="36"/>
      <c r="G1537"/>
      <c r="H1537"/>
      <c r="I1537"/>
      <c r="J1537"/>
      <c r="K1537"/>
    </row>
    <row r="1538" spans="1:11" s="2" customFormat="1" x14ac:dyDescent="0.2">
      <c r="A1538"/>
      <c r="B1538" s="37"/>
      <c r="C1538" s="37"/>
      <c r="D1538" s="37"/>
      <c r="E1538" s="36"/>
      <c r="F1538" s="36"/>
      <c r="G1538"/>
      <c r="H1538"/>
      <c r="I1538"/>
      <c r="J1538"/>
      <c r="K1538"/>
    </row>
    <row r="1539" spans="1:11" s="2" customFormat="1" x14ac:dyDescent="0.2">
      <c r="A1539"/>
      <c r="B1539" s="37"/>
      <c r="C1539" s="37"/>
      <c r="D1539" s="37"/>
      <c r="E1539" s="36"/>
      <c r="F1539" s="36"/>
      <c r="G1539"/>
      <c r="H1539"/>
      <c r="I1539"/>
      <c r="J1539"/>
      <c r="K1539"/>
    </row>
    <row r="1540" spans="1:11" s="2" customFormat="1" x14ac:dyDescent="0.2">
      <c r="A1540"/>
      <c r="B1540" s="37"/>
      <c r="C1540" s="37"/>
      <c r="D1540" s="37"/>
      <c r="E1540" s="36"/>
      <c r="F1540" s="36"/>
      <c r="G1540"/>
      <c r="H1540"/>
      <c r="I1540"/>
      <c r="J1540"/>
      <c r="K1540"/>
    </row>
    <row r="1541" spans="1:11" s="2" customFormat="1" x14ac:dyDescent="0.2">
      <c r="A1541"/>
      <c r="B1541" s="37"/>
      <c r="C1541" s="37"/>
      <c r="D1541" s="37"/>
      <c r="E1541" s="36"/>
      <c r="F1541" s="36"/>
      <c r="G1541"/>
      <c r="H1541"/>
      <c r="I1541"/>
      <c r="J1541"/>
      <c r="K1541"/>
    </row>
    <row r="1542" spans="1:11" s="2" customFormat="1" x14ac:dyDescent="0.2">
      <c r="A1542"/>
      <c r="B1542" s="37"/>
      <c r="C1542" s="37"/>
      <c r="D1542" s="37"/>
      <c r="E1542" s="36"/>
      <c r="F1542" s="36"/>
      <c r="G1542"/>
      <c r="H1542"/>
      <c r="I1542"/>
      <c r="J1542"/>
      <c r="K1542"/>
    </row>
    <row r="1543" spans="1:11" s="2" customFormat="1" x14ac:dyDescent="0.2">
      <c r="A1543"/>
      <c r="B1543" s="37"/>
      <c r="C1543" s="37"/>
      <c r="D1543" s="37"/>
      <c r="E1543" s="36"/>
      <c r="F1543" s="36"/>
      <c r="G1543"/>
      <c r="H1543"/>
      <c r="I1543"/>
      <c r="J1543"/>
      <c r="K1543"/>
    </row>
    <row r="1544" spans="1:11" s="2" customFormat="1" x14ac:dyDescent="0.2">
      <c r="A1544"/>
      <c r="B1544" s="37"/>
      <c r="C1544" s="37"/>
      <c r="D1544" s="37"/>
      <c r="E1544" s="36"/>
      <c r="F1544" s="36"/>
      <c r="G1544"/>
      <c r="H1544"/>
      <c r="I1544"/>
      <c r="J1544"/>
      <c r="K1544"/>
    </row>
    <row r="1545" spans="1:11" s="2" customFormat="1" x14ac:dyDescent="0.2">
      <c r="A1545"/>
      <c r="B1545" s="37"/>
      <c r="C1545" s="37"/>
      <c r="D1545" s="37"/>
      <c r="E1545" s="36"/>
      <c r="F1545" s="36"/>
      <c r="G1545"/>
      <c r="H1545"/>
      <c r="I1545"/>
      <c r="J1545"/>
      <c r="K1545"/>
    </row>
    <row r="1546" spans="1:11" s="2" customFormat="1" x14ac:dyDescent="0.2">
      <c r="A1546"/>
      <c r="B1546" s="37"/>
      <c r="C1546" s="37"/>
      <c r="D1546" s="37"/>
      <c r="E1546" s="36"/>
      <c r="F1546" s="36"/>
      <c r="G1546"/>
      <c r="H1546"/>
      <c r="I1546"/>
      <c r="J1546"/>
      <c r="K1546"/>
    </row>
    <row r="1547" spans="1:11" s="2" customFormat="1" x14ac:dyDescent="0.2">
      <c r="A1547"/>
      <c r="B1547" s="37"/>
      <c r="C1547" s="37"/>
      <c r="D1547" s="37"/>
      <c r="E1547" s="36"/>
      <c r="F1547" s="36"/>
      <c r="G1547"/>
      <c r="H1547"/>
      <c r="I1547"/>
      <c r="J1547"/>
      <c r="K1547"/>
    </row>
    <row r="1548" spans="1:11" s="2" customFormat="1" x14ac:dyDescent="0.2">
      <c r="A1548"/>
      <c r="B1548" s="37"/>
      <c r="C1548" s="37"/>
      <c r="D1548" s="37"/>
      <c r="E1548" s="36"/>
      <c r="F1548" s="36"/>
      <c r="G1548"/>
      <c r="H1548"/>
      <c r="I1548"/>
      <c r="J1548"/>
      <c r="K1548"/>
    </row>
    <row r="1549" spans="1:11" s="2" customFormat="1" x14ac:dyDescent="0.2">
      <c r="A1549"/>
      <c r="B1549" s="37"/>
      <c r="C1549" s="37"/>
      <c r="D1549" s="37"/>
      <c r="E1549" s="36"/>
      <c r="F1549" s="36"/>
      <c r="G1549"/>
      <c r="H1549"/>
      <c r="I1549"/>
      <c r="J1549"/>
      <c r="K1549"/>
    </row>
    <row r="1550" spans="1:11" s="2" customFormat="1" x14ac:dyDescent="0.2">
      <c r="A1550"/>
      <c r="B1550" s="37"/>
      <c r="C1550" s="37"/>
      <c r="D1550" s="37"/>
      <c r="E1550" s="36"/>
      <c r="F1550" s="36"/>
      <c r="G1550"/>
      <c r="H1550"/>
      <c r="I1550"/>
      <c r="J1550"/>
      <c r="K1550"/>
    </row>
    <row r="1551" spans="1:11" s="2" customFormat="1" x14ac:dyDescent="0.2">
      <c r="A1551"/>
      <c r="B1551" s="37"/>
      <c r="C1551" s="37"/>
      <c r="D1551" s="37"/>
      <c r="E1551" s="36"/>
      <c r="F1551" s="36"/>
      <c r="G1551"/>
      <c r="H1551"/>
      <c r="I1551"/>
      <c r="J1551"/>
      <c r="K1551"/>
    </row>
    <row r="1552" spans="1:11" s="2" customFormat="1" x14ac:dyDescent="0.2">
      <c r="A1552"/>
      <c r="B1552" s="37"/>
      <c r="C1552" s="37"/>
      <c r="D1552" s="37"/>
      <c r="E1552" s="36"/>
      <c r="F1552" s="36"/>
      <c r="G1552"/>
      <c r="H1552"/>
      <c r="I1552"/>
      <c r="J1552"/>
      <c r="K1552"/>
    </row>
    <row r="1553" spans="1:11" s="2" customFormat="1" x14ac:dyDescent="0.2">
      <c r="A1553"/>
      <c r="B1553" s="37"/>
      <c r="C1553" s="37"/>
      <c r="D1553" s="37"/>
      <c r="E1553" s="36"/>
      <c r="F1553" s="36"/>
      <c r="G1553"/>
      <c r="H1553"/>
      <c r="I1553"/>
      <c r="J1553"/>
      <c r="K1553"/>
    </row>
    <row r="1554" spans="1:11" s="2" customFormat="1" x14ac:dyDescent="0.2">
      <c r="A1554"/>
      <c r="B1554" s="37"/>
      <c r="C1554" s="37"/>
      <c r="D1554" s="37"/>
      <c r="E1554" s="36"/>
      <c r="F1554" s="36"/>
      <c r="G1554"/>
      <c r="H1554"/>
      <c r="I1554"/>
      <c r="J1554"/>
      <c r="K1554"/>
    </row>
    <row r="1555" spans="1:11" s="2" customFormat="1" x14ac:dyDescent="0.2">
      <c r="A1555"/>
      <c r="B1555" s="37"/>
      <c r="C1555" s="37"/>
      <c r="D1555" s="37"/>
      <c r="E1555" s="36"/>
      <c r="F1555" s="36"/>
      <c r="G1555"/>
      <c r="H1555"/>
      <c r="I1555"/>
      <c r="J1555"/>
      <c r="K1555"/>
    </row>
    <row r="1556" spans="1:11" s="2" customFormat="1" x14ac:dyDescent="0.2">
      <c r="A1556"/>
      <c r="B1556" s="37"/>
      <c r="C1556" s="37"/>
      <c r="D1556" s="37"/>
      <c r="E1556" s="36"/>
      <c r="F1556" s="36"/>
      <c r="G1556"/>
      <c r="H1556"/>
      <c r="I1556"/>
      <c r="J1556"/>
      <c r="K1556"/>
    </row>
    <row r="1557" spans="1:11" s="2" customFormat="1" x14ac:dyDescent="0.2">
      <c r="A1557"/>
      <c r="B1557" s="37"/>
      <c r="C1557" s="37"/>
      <c r="D1557" s="37"/>
      <c r="E1557" s="36"/>
      <c r="F1557" s="36"/>
      <c r="G1557"/>
      <c r="H1557"/>
      <c r="I1557"/>
      <c r="J1557"/>
      <c r="K1557"/>
    </row>
    <row r="1558" spans="1:11" s="2" customFormat="1" x14ac:dyDescent="0.2">
      <c r="A1558"/>
      <c r="B1558" s="37"/>
      <c r="C1558" s="37"/>
      <c r="D1558" s="37"/>
      <c r="E1558" s="36"/>
      <c r="F1558" s="36"/>
      <c r="G1558"/>
      <c r="H1558"/>
      <c r="I1558"/>
      <c r="J1558"/>
      <c r="K1558"/>
    </row>
    <row r="1559" spans="1:11" s="2" customFormat="1" x14ac:dyDescent="0.2">
      <c r="A1559"/>
      <c r="B1559" s="37"/>
      <c r="C1559" s="37"/>
      <c r="D1559" s="37"/>
      <c r="E1559" s="36"/>
      <c r="F1559" s="36"/>
      <c r="G1559"/>
      <c r="H1559"/>
      <c r="I1559"/>
      <c r="J1559"/>
      <c r="K1559"/>
    </row>
    <row r="1560" spans="1:11" s="2" customFormat="1" x14ac:dyDescent="0.2">
      <c r="A1560"/>
      <c r="B1560" s="37"/>
      <c r="C1560" s="37"/>
      <c r="D1560" s="37"/>
      <c r="E1560" s="36"/>
      <c r="F1560" s="36"/>
      <c r="G1560"/>
      <c r="H1560"/>
      <c r="I1560"/>
      <c r="J1560"/>
      <c r="K1560"/>
    </row>
    <row r="1561" spans="1:11" s="2" customFormat="1" x14ac:dyDescent="0.2">
      <c r="A1561"/>
      <c r="B1561" s="37"/>
      <c r="C1561" s="37"/>
      <c r="D1561" s="37"/>
      <c r="E1561" s="36"/>
      <c r="F1561" s="36"/>
      <c r="G1561"/>
      <c r="H1561"/>
      <c r="I1561"/>
      <c r="J1561"/>
      <c r="K1561"/>
    </row>
    <row r="1562" spans="1:11" s="2" customFormat="1" x14ac:dyDescent="0.2">
      <c r="A1562"/>
      <c r="B1562" s="37"/>
      <c r="C1562" s="37"/>
      <c r="D1562" s="37"/>
      <c r="E1562" s="36"/>
      <c r="F1562" s="36"/>
      <c r="G1562"/>
      <c r="H1562"/>
      <c r="I1562"/>
      <c r="J1562"/>
      <c r="K1562"/>
    </row>
    <row r="1563" spans="1:11" s="2" customFormat="1" x14ac:dyDescent="0.2">
      <c r="A1563"/>
      <c r="B1563" s="37"/>
      <c r="C1563" s="37"/>
      <c r="D1563" s="37"/>
      <c r="E1563" s="36"/>
      <c r="F1563" s="36"/>
      <c r="G1563"/>
      <c r="H1563"/>
      <c r="I1563"/>
      <c r="J1563"/>
      <c r="K1563"/>
    </row>
    <row r="1564" spans="1:11" s="2" customFormat="1" x14ac:dyDescent="0.2">
      <c r="A1564"/>
      <c r="B1564" s="37"/>
      <c r="C1564" s="37"/>
      <c r="D1564" s="37"/>
      <c r="E1564" s="36"/>
      <c r="F1564" s="36"/>
      <c r="G1564"/>
      <c r="H1564"/>
      <c r="I1564"/>
      <c r="J1564"/>
      <c r="K1564"/>
    </row>
    <row r="1565" spans="1:11" s="2" customFormat="1" x14ac:dyDescent="0.2">
      <c r="A1565"/>
      <c r="B1565" s="37"/>
      <c r="C1565" s="37"/>
      <c r="D1565" s="37"/>
      <c r="E1565" s="36"/>
      <c r="F1565" s="36"/>
      <c r="G1565"/>
      <c r="H1565"/>
      <c r="I1565"/>
      <c r="J1565"/>
      <c r="K1565"/>
    </row>
    <row r="1566" spans="1:11" s="2" customFormat="1" x14ac:dyDescent="0.2">
      <c r="A1566"/>
      <c r="B1566" s="37"/>
      <c r="C1566" s="37"/>
      <c r="D1566" s="37"/>
      <c r="E1566" s="36"/>
      <c r="F1566" s="36"/>
      <c r="G1566"/>
      <c r="H1566"/>
      <c r="I1566"/>
      <c r="J1566"/>
      <c r="K1566"/>
    </row>
    <row r="1567" spans="1:11" s="2" customFormat="1" x14ac:dyDescent="0.2">
      <c r="A1567"/>
      <c r="B1567" s="37"/>
      <c r="C1567" s="37"/>
      <c r="D1567" s="37"/>
      <c r="E1567" s="36"/>
      <c r="F1567" s="36"/>
      <c r="G1567"/>
      <c r="H1567"/>
      <c r="I1567"/>
      <c r="J1567"/>
      <c r="K1567"/>
    </row>
    <row r="1568" spans="1:11" s="2" customFormat="1" x14ac:dyDescent="0.2">
      <c r="A1568"/>
      <c r="B1568" s="37"/>
      <c r="C1568" s="37"/>
      <c r="D1568" s="37"/>
      <c r="E1568" s="36"/>
      <c r="F1568" s="36"/>
      <c r="G1568"/>
      <c r="H1568"/>
      <c r="I1568"/>
      <c r="J1568"/>
      <c r="K1568"/>
    </row>
    <row r="1569" spans="1:11" s="2" customFormat="1" x14ac:dyDescent="0.2">
      <c r="A1569"/>
      <c r="B1569" s="37"/>
      <c r="C1569" s="37"/>
      <c r="D1569" s="37"/>
      <c r="E1569" s="36"/>
      <c r="F1569" s="36"/>
      <c r="G1569"/>
      <c r="H1569"/>
      <c r="I1569"/>
      <c r="J1569"/>
      <c r="K1569"/>
    </row>
    <row r="1570" spans="1:11" s="2" customFormat="1" x14ac:dyDescent="0.2">
      <c r="A1570"/>
      <c r="B1570" s="37"/>
      <c r="C1570" s="37"/>
      <c r="D1570" s="37"/>
      <c r="E1570" s="36"/>
      <c r="F1570" s="36"/>
      <c r="G1570"/>
      <c r="H1570"/>
      <c r="I1570"/>
      <c r="J1570"/>
      <c r="K1570"/>
    </row>
    <row r="1571" spans="1:11" s="2" customFormat="1" x14ac:dyDescent="0.2">
      <c r="A1571"/>
      <c r="B1571" s="37"/>
      <c r="C1571" s="37"/>
      <c r="D1571" s="37"/>
      <c r="E1571" s="36"/>
      <c r="F1571" s="36"/>
      <c r="G1571"/>
      <c r="H1571"/>
      <c r="I1571"/>
      <c r="J1571"/>
      <c r="K1571"/>
    </row>
    <row r="1572" spans="1:11" s="2" customFormat="1" x14ac:dyDescent="0.2">
      <c r="A1572"/>
      <c r="B1572" s="37"/>
      <c r="C1572" s="37"/>
      <c r="D1572" s="37"/>
      <c r="E1572" s="36"/>
      <c r="F1572" s="36"/>
      <c r="G1572"/>
      <c r="H1572"/>
      <c r="I1572"/>
      <c r="J1572"/>
      <c r="K1572"/>
    </row>
    <row r="1573" spans="1:11" s="2" customFormat="1" x14ac:dyDescent="0.2">
      <c r="A1573"/>
      <c r="B1573" s="37"/>
      <c r="C1573" s="37"/>
      <c r="D1573" s="37"/>
      <c r="E1573" s="36"/>
      <c r="F1573" s="36"/>
      <c r="G1573"/>
      <c r="H1573"/>
      <c r="I1573"/>
      <c r="J1573"/>
      <c r="K1573"/>
    </row>
    <row r="1574" spans="1:11" s="2" customFormat="1" x14ac:dyDescent="0.2">
      <c r="A1574"/>
      <c r="B1574" s="37"/>
      <c r="C1574" s="37"/>
      <c r="D1574" s="37"/>
      <c r="E1574" s="36"/>
      <c r="F1574" s="36"/>
      <c r="G1574"/>
      <c r="H1574"/>
      <c r="I1574"/>
      <c r="J1574"/>
      <c r="K1574"/>
    </row>
    <row r="1575" spans="1:11" s="2" customFormat="1" x14ac:dyDescent="0.2">
      <c r="A1575"/>
      <c r="B1575" s="37"/>
      <c r="C1575" s="37"/>
      <c r="D1575" s="37"/>
      <c r="E1575" s="36"/>
      <c r="F1575" s="36"/>
      <c r="G1575"/>
      <c r="H1575"/>
      <c r="I1575"/>
      <c r="J1575"/>
      <c r="K1575"/>
    </row>
    <row r="1576" spans="1:11" s="2" customFormat="1" x14ac:dyDescent="0.2">
      <c r="A1576"/>
      <c r="B1576" s="37"/>
      <c r="C1576" s="37"/>
      <c r="D1576" s="37"/>
      <c r="E1576" s="36"/>
      <c r="F1576" s="36"/>
      <c r="G1576"/>
      <c r="H1576"/>
      <c r="I1576"/>
      <c r="J1576"/>
      <c r="K1576"/>
    </row>
    <row r="1577" spans="1:11" s="2" customFormat="1" x14ac:dyDescent="0.2">
      <c r="A1577"/>
      <c r="B1577" s="37"/>
      <c r="C1577" s="37"/>
      <c r="D1577" s="37"/>
      <c r="E1577" s="36"/>
      <c r="F1577" s="36"/>
      <c r="G1577"/>
      <c r="H1577"/>
      <c r="I1577"/>
      <c r="J1577"/>
      <c r="K1577"/>
    </row>
    <row r="1578" spans="1:11" s="2" customFormat="1" x14ac:dyDescent="0.2">
      <c r="A1578"/>
      <c r="B1578" s="37"/>
      <c r="C1578" s="37"/>
      <c r="D1578" s="37"/>
      <c r="E1578" s="36"/>
      <c r="F1578" s="36"/>
      <c r="G1578"/>
      <c r="H1578"/>
      <c r="I1578"/>
      <c r="J1578"/>
      <c r="K1578"/>
    </row>
    <row r="1579" spans="1:11" s="2" customFormat="1" x14ac:dyDescent="0.2">
      <c r="A1579"/>
      <c r="B1579" s="37"/>
      <c r="C1579" s="37"/>
      <c r="D1579" s="37"/>
      <c r="E1579" s="36"/>
      <c r="F1579" s="36"/>
      <c r="G1579"/>
      <c r="H1579"/>
      <c r="I1579"/>
      <c r="J1579"/>
      <c r="K1579"/>
    </row>
    <row r="1580" spans="1:11" s="2" customFormat="1" x14ac:dyDescent="0.2">
      <c r="A1580"/>
      <c r="B1580" s="37"/>
      <c r="C1580" s="37"/>
      <c r="D1580" s="37"/>
      <c r="E1580" s="36"/>
      <c r="F1580" s="36"/>
      <c r="G1580"/>
      <c r="H1580"/>
      <c r="I1580"/>
      <c r="J1580"/>
      <c r="K1580"/>
    </row>
    <row r="1581" spans="1:11" s="2" customFormat="1" x14ac:dyDescent="0.2">
      <c r="A1581"/>
      <c r="B1581" s="37"/>
      <c r="C1581" s="37"/>
      <c r="D1581" s="37"/>
      <c r="E1581" s="36"/>
      <c r="F1581" s="36"/>
      <c r="G1581"/>
      <c r="H1581"/>
      <c r="I1581"/>
      <c r="J1581"/>
      <c r="K1581"/>
    </row>
    <row r="1582" spans="1:11" s="2" customFormat="1" x14ac:dyDescent="0.2">
      <c r="A1582"/>
      <c r="B1582" s="37"/>
      <c r="C1582" s="37"/>
      <c r="D1582" s="37"/>
      <c r="E1582" s="36"/>
      <c r="F1582" s="36"/>
      <c r="G1582"/>
      <c r="H1582"/>
      <c r="I1582"/>
      <c r="J1582"/>
      <c r="K1582"/>
    </row>
    <row r="1583" spans="1:11" s="2" customFormat="1" x14ac:dyDescent="0.2">
      <c r="A1583"/>
      <c r="B1583" s="37"/>
      <c r="C1583" s="37"/>
      <c r="D1583" s="37"/>
      <c r="E1583" s="36"/>
      <c r="F1583" s="36"/>
      <c r="G1583"/>
      <c r="H1583"/>
      <c r="I1583"/>
      <c r="J1583"/>
      <c r="K1583"/>
    </row>
    <row r="1584" spans="1:11" s="2" customFormat="1" x14ac:dyDescent="0.2">
      <c r="A1584"/>
      <c r="B1584" s="37"/>
      <c r="C1584" s="37"/>
      <c r="D1584" s="37"/>
      <c r="E1584" s="36"/>
      <c r="F1584" s="36"/>
      <c r="G1584"/>
      <c r="H1584"/>
      <c r="I1584"/>
      <c r="J1584"/>
      <c r="K1584"/>
    </row>
    <row r="1585" spans="1:11" s="2" customFormat="1" x14ac:dyDescent="0.2">
      <c r="A1585"/>
      <c r="B1585" s="37"/>
      <c r="C1585" s="37"/>
      <c r="D1585" s="37"/>
      <c r="E1585" s="36"/>
      <c r="F1585" s="36"/>
      <c r="G1585"/>
      <c r="H1585"/>
      <c r="I1585"/>
      <c r="J1585"/>
      <c r="K1585"/>
    </row>
    <row r="1586" spans="1:11" s="2" customFormat="1" x14ac:dyDescent="0.2">
      <c r="A1586"/>
      <c r="B1586" s="37"/>
      <c r="C1586" s="37"/>
      <c r="D1586" s="37"/>
      <c r="E1586" s="36"/>
      <c r="F1586" s="36"/>
      <c r="G1586"/>
      <c r="H1586"/>
      <c r="I1586"/>
      <c r="J1586"/>
      <c r="K1586"/>
    </row>
    <row r="1587" spans="1:11" s="2" customFormat="1" x14ac:dyDescent="0.2">
      <c r="A1587"/>
      <c r="B1587" s="37"/>
      <c r="C1587" s="37"/>
      <c r="D1587" s="37"/>
      <c r="E1587" s="36"/>
      <c r="F1587" s="36"/>
      <c r="G1587"/>
      <c r="H1587"/>
      <c r="I1587"/>
      <c r="J1587"/>
      <c r="K1587"/>
    </row>
    <row r="1588" spans="1:11" s="2" customFormat="1" x14ac:dyDescent="0.2">
      <c r="A1588"/>
      <c r="B1588" s="37"/>
      <c r="C1588" s="37"/>
      <c r="D1588" s="37"/>
      <c r="E1588" s="36"/>
      <c r="F1588" s="36"/>
      <c r="G1588"/>
      <c r="H1588"/>
      <c r="I1588"/>
      <c r="J1588"/>
      <c r="K1588"/>
    </row>
    <row r="1589" spans="1:11" s="2" customFormat="1" x14ac:dyDescent="0.2">
      <c r="A1589"/>
      <c r="B1589" s="37"/>
      <c r="C1589" s="37"/>
      <c r="D1589" s="37"/>
      <c r="E1589" s="36"/>
      <c r="F1589" s="36"/>
      <c r="G1589"/>
      <c r="H1589"/>
      <c r="I1589"/>
      <c r="J1589"/>
      <c r="K1589"/>
    </row>
    <row r="1590" spans="1:11" s="2" customFormat="1" x14ac:dyDescent="0.2">
      <c r="A1590"/>
      <c r="B1590" s="37"/>
      <c r="C1590" s="37"/>
      <c r="D1590" s="37"/>
      <c r="E1590" s="36"/>
      <c r="F1590" s="36"/>
      <c r="G1590"/>
      <c r="H1590"/>
      <c r="I1590"/>
      <c r="J1590"/>
      <c r="K1590"/>
    </row>
    <row r="1591" spans="1:11" s="2" customFormat="1" x14ac:dyDescent="0.2">
      <c r="A1591"/>
      <c r="B1591" s="37"/>
      <c r="C1591" s="37"/>
      <c r="D1591" s="37"/>
      <c r="E1591" s="36"/>
      <c r="F1591" s="36"/>
      <c r="G1591"/>
      <c r="H1591"/>
      <c r="I1591"/>
      <c r="J1591"/>
      <c r="K1591"/>
    </row>
    <row r="1592" spans="1:11" s="2" customFormat="1" x14ac:dyDescent="0.2">
      <c r="A1592"/>
      <c r="B1592" s="37"/>
      <c r="C1592" s="37"/>
      <c r="D1592" s="37"/>
      <c r="E1592" s="36"/>
      <c r="F1592" s="36"/>
      <c r="G1592"/>
      <c r="H1592"/>
      <c r="I1592"/>
      <c r="J1592"/>
      <c r="K1592"/>
    </row>
    <row r="1593" spans="1:11" s="2" customFormat="1" x14ac:dyDescent="0.2">
      <c r="A1593"/>
      <c r="B1593" s="37"/>
      <c r="C1593" s="37"/>
      <c r="D1593" s="37"/>
      <c r="E1593" s="36"/>
      <c r="F1593" s="36"/>
      <c r="G1593"/>
      <c r="H1593"/>
      <c r="I1593"/>
      <c r="J1593"/>
      <c r="K1593"/>
    </row>
    <row r="1594" spans="1:11" s="2" customFormat="1" x14ac:dyDescent="0.2">
      <c r="A1594"/>
      <c r="B1594" s="37"/>
      <c r="C1594" s="37"/>
      <c r="D1594" s="37"/>
      <c r="E1594" s="36"/>
      <c r="F1594" s="36"/>
      <c r="G1594"/>
      <c r="H1594"/>
      <c r="I1594"/>
      <c r="J1594"/>
      <c r="K1594"/>
    </row>
    <row r="1595" spans="1:11" s="2" customFormat="1" x14ac:dyDescent="0.2">
      <c r="A1595"/>
      <c r="B1595" s="37"/>
      <c r="C1595" s="37"/>
      <c r="D1595" s="37"/>
      <c r="E1595" s="36"/>
      <c r="F1595" s="36"/>
      <c r="G1595"/>
      <c r="H1595"/>
      <c r="I1595"/>
      <c r="J1595"/>
      <c r="K1595"/>
    </row>
    <row r="1596" spans="1:11" s="2" customFormat="1" x14ac:dyDescent="0.2">
      <c r="A1596"/>
      <c r="B1596" s="37"/>
      <c r="C1596" s="37"/>
      <c r="D1596" s="37"/>
      <c r="E1596" s="36"/>
      <c r="F1596" s="36"/>
      <c r="G1596"/>
      <c r="H1596"/>
      <c r="I1596"/>
      <c r="J1596"/>
      <c r="K1596"/>
    </row>
    <row r="1597" spans="1:11" s="2" customFormat="1" x14ac:dyDescent="0.2">
      <c r="A1597"/>
      <c r="B1597" s="37"/>
      <c r="C1597" s="37"/>
      <c r="D1597" s="37"/>
      <c r="E1597" s="36"/>
      <c r="F1597" s="36"/>
      <c r="G1597"/>
      <c r="H1597"/>
      <c r="I1597"/>
      <c r="J1597"/>
      <c r="K1597"/>
    </row>
    <row r="1598" spans="1:11" s="2" customFormat="1" x14ac:dyDescent="0.2">
      <c r="A1598"/>
      <c r="B1598" s="37"/>
      <c r="C1598" s="37"/>
      <c r="D1598" s="37"/>
      <c r="E1598" s="36"/>
      <c r="F1598" s="36"/>
      <c r="G1598"/>
      <c r="H1598"/>
      <c r="I1598"/>
      <c r="J1598"/>
      <c r="K1598"/>
    </row>
    <row r="1599" spans="1:11" s="2" customFormat="1" x14ac:dyDescent="0.2">
      <c r="A1599"/>
      <c r="B1599" s="37"/>
      <c r="C1599" s="37"/>
      <c r="D1599" s="37"/>
      <c r="E1599" s="36"/>
      <c r="F1599" s="36"/>
      <c r="G1599"/>
      <c r="H1599"/>
      <c r="I1599"/>
      <c r="J1599"/>
      <c r="K1599"/>
    </row>
    <row r="1600" spans="1:11" s="2" customFormat="1" x14ac:dyDescent="0.2">
      <c r="A1600"/>
      <c r="B1600" s="37"/>
      <c r="C1600" s="37"/>
      <c r="D1600" s="37"/>
      <c r="E1600" s="36"/>
      <c r="F1600" s="36"/>
      <c r="G1600"/>
      <c r="H1600"/>
      <c r="I1600"/>
      <c r="J1600"/>
      <c r="K1600"/>
    </row>
    <row r="1601" spans="1:11" s="2" customFormat="1" x14ac:dyDescent="0.2">
      <c r="A1601"/>
      <c r="B1601" s="37"/>
      <c r="C1601" s="37"/>
      <c r="D1601" s="37"/>
      <c r="E1601" s="36"/>
      <c r="F1601" s="36"/>
      <c r="G1601"/>
      <c r="H1601"/>
      <c r="I1601"/>
      <c r="J1601"/>
      <c r="K1601"/>
    </row>
    <row r="1602" spans="1:11" s="2" customFormat="1" x14ac:dyDescent="0.2">
      <c r="A1602"/>
      <c r="B1602" s="37"/>
      <c r="C1602" s="37"/>
      <c r="D1602" s="37"/>
      <c r="E1602" s="36"/>
      <c r="F1602" s="36"/>
      <c r="G1602"/>
      <c r="H1602"/>
      <c r="I1602"/>
      <c r="J1602"/>
      <c r="K1602"/>
    </row>
    <row r="1603" spans="1:11" s="2" customFormat="1" x14ac:dyDescent="0.2">
      <c r="A1603"/>
      <c r="B1603" s="37"/>
      <c r="C1603" s="37"/>
      <c r="D1603" s="37"/>
      <c r="E1603" s="36"/>
      <c r="F1603" s="36"/>
      <c r="G1603"/>
      <c r="H1603"/>
      <c r="I1603"/>
      <c r="J1603"/>
      <c r="K1603"/>
    </row>
    <row r="1604" spans="1:11" s="2" customFormat="1" x14ac:dyDescent="0.2">
      <c r="A1604"/>
      <c r="B1604" s="37"/>
      <c r="C1604" s="37"/>
      <c r="D1604" s="37"/>
      <c r="E1604" s="36"/>
      <c r="F1604" s="36"/>
      <c r="G1604"/>
      <c r="H1604"/>
      <c r="I1604"/>
      <c r="J1604"/>
      <c r="K1604"/>
    </row>
    <row r="1605" spans="1:11" s="2" customFormat="1" x14ac:dyDescent="0.2">
      <c r="A1605"/>
      <c r="B1605" s="37"/>
      <c r="C1605" s="37"/>
      <c r="D1605" s="37"/>
      <c r="E1605" s="36"/>
      <c r="F1605" s="36"/>
      <c r="G1605"/>
      <c r="H1605"/>
      <c r="I1605"/>
      <c r="J1605"/>
      <c r="K1605"/>
    </row>
    <row r="1606" spans="1:11" s="2" customFormat="1" x14ac:dyDescent="0.2">
      <c r="A1606"/>
      <c r="B1606" s="37"/>
      <c r="C1606" s="37"/>
      <c r="D1606" s="37"/>
      <c r="E1606" s="36"/>
      <c r="F1606" s="36"/>
      <c r="G1606"/>
      <c r="H1606"/>
      <c r="I1606"/>
      <c r="J1606"/>
      <c r="K1606"/>
    </row>
    <row r="1607" spans="1:11" s="2" customFormat="1" x14ac:dyDescent="0.2">
      <c r="A1607"/>
      <c r="B1607" s="37"/>
      <c r="C1607" s="37"/>
      <c r="D1607" s="37"/>
      <c r="E1607" s="36"/>
      <c r="F1607" s="36"/>
      <c r="G1607"/>
      <c r="H1607"/>
      <c r="I1607"/>
      <c r="J1607"/>
      <c r="K1607"/>
    </row>
    <row r="1608" spans="1:11" s="2" customFormat="1" x14ac:dyDescent="0.2">
      <c r="A1608"/>
      <c r="B1608" s="37"/>
      <c r="C1608" s="37"/>
      <c r="D1608" s="37"/>
      <c r="E1608" s="36"/>
      <c r="F1608" s="36"/>
      <c r="G1608"/>
      <c r="H1608"/>
      <c r="I1608"/>
      <c r="J1608"/>
      <c r="K1608"/>
    </row>
    <row r="1609" spans="1:11" s="2" customFormat="1" x14ac:dyDescent="0.2">
      <c r="A1609"/>
      <c r="B1609" s="37"/>
      <c r="C1609" s="37"/>
      <c r="D1609" s="37"/>
      <c r="E1609" s="36"/>
      <c r="F1609" s="36"/>
      <c r="G1609"/>
      <c r="H1609"/>
      <c r="I1609"/>
      <c r="J1609"/>
      <c r="K1609"/>
    </row>
    <row r="1610" spans="1:11" s="2" customFormat="1" x14ac:dyDescent="0.2">
      <c r="A1610"/>
      <c r="B1610" s="37"/>
      <c r="C1610" s="37"/>
      <c r="D1610" s="37"/>
      <c r="E1610" s="36"/>
      <c r="F1610" s="36"/>
      <c r="G1610"/>
      <c r="H1610"/>
      <c r="I1610"/>
      <c r="J1610"/>
      <c r="K1610"/>
    </row>
    <row r="1611" spans="1:11" s="2" customFormat="1" x14ac:dyDescent="0.2">
      <c r="A1611"/>
      <c r="B1611" s="37"/>
      <c r="C1611" s="37"/>
      <c r="D1611" s="37"/>
      <c r="E1611" s="36"/>
      <c r="F1611" s="36"/>
      <c r="G1611"/>
      <c r="H1611"/>
      <c r="I1611"/>
      <c r="J1611"/>
      <c r="K1611"/>
    </row>
    <row r="1612" spans="1:11" s="2" customFormat="1" x14ac:dyDescent="0.2">
      <c r="A1612"/>
      <c r="B1612" s="37"/>
      <c r="C1612" s="37"/>
      <c r="D1612" s="37"/>
      <c r="E1612" s="36"/>
      <c r="F1612" s="36"/>
      <c r="G1612"/>
      <c r="H1612"/>
      <c r="I1612"/>
      <c r="J1612"/>
      <c r="K1612"/>
    </row>
    <row r="1613" spans="1:11" s="2" customFormat="1" x14ac:dyDescent="0.2">
      <c r="A1613"/>
      <c r="B1613" s="37"/>
      <c r="C1613" s="37"/>
      <c r="D1613" s="37"/>
      <c r="E1613" s="36"/>
      <c r="F1613" s="36"/>
      <c r="G1613"/>
      <c r="H1613"/>
      <c r="I1613"/>
      <c r="J1613"/>
      <c r="K1613"/>
    </row>
    <row r="1614" spans="1:11" s="2" customFormat="1" x14ac:dyDescent="0.2">
      <c r="A1614"/>
      <c r="B1614" s="37"/>
      <c r="C1614" s="37"/>
      <c r="D1614" s="37"/>
      <c r="E1614" s="36"/>
      <c r="F1614" s="36"/>
      <c r="G1614"/>
      <c r="H1614"/>
      <c r="I1614"/>
      <c r="J1614"/>
      <c r="K1614"/>
    </row>
    <row r="1615" spans="1:11" s="2" customFormat="1" x14ac:dyDescent="0.2">
      <c r="A1615"/>
      <c r="B1615" s="37"/>
      <c r="C1615" s="37"/>
      <c r="D1615" s="37"/>
      <c r="E1615" s="36"/>
      <c r="F1615" s="36"/>
      <c r="G1615"/>
      <c r="H1615"/>
      <c r="I1615"/>
      <c r="J1615"/>
      <c r="K1615"/>
    </row>
    <row r="1616" spans="1:11" s="2" customFormat="1" x14ac:dyDescent="0.2">
      <c r="A1616"/>
      <c r="B1616" s="37"/>
      <c r="C1616" s="37"/>
      <c r="D1616" s="37"/>
      <c r="E1616" s="36"/>
      <c r="F1616" s="36"/>
      <c r="G1616"/>
      <c r="H1616"/>
      <c r="I1616"/>
      <c r="J1616"/>
      <c r="K1616"/>
    </row>
    <row r="1617" spans="1:11" s="2" customFormat="1" x14ac:dyDescent="0.2">
      <c r="A1617"/>
      <c r="B1617" s="37"/>
      <c r="C1617" s="37"/>
      <c r="D1617" s="37"/>
      <c r="E1617" s="36"/>
      <c r="F1617" s="36"/>
      <c r="G1617"/>
      <c r="H1617"/>
      <c r="I1617"/>
      <c r="J1617"/>
      <c r="K1617"/>
    </row>
    <row r="1618" spans="1:11" s="2" customFormat="1" x14ac:dyDescent="0.2">
      <c r="A1618"/>
      <c r="B1618" s="37"/>
      <c r="C1618" s="37"/>
      <c r="D1618" s="37"/>
      <c r="E1618" s="36"/>
      <c r="F1618" s="36"/>
      <c r="G1618"/>
      <c r="H1618"/>
      <c r="I1618"/>
      <c r="J1618"/>
      <c r="K1618"/>
    </row>
    <row r="1619" spans="1:11" s="2" customFormat="1" x14ac:dyDescent="0.2">
      <c r="A1619"/>
      <c r="B1619" s="37"/>
      <c r="C1619" s="37"/>
      <c r="D1619" s="37"/>
      <c r="E1619" s="36"/>
      <c r="F1619" s="36"/>
      <c r="G1619"/>
      <c r="H1619"/>
      <c r="I1619"/>
      <c r="J1619"/>
      <c r="K1619"/>
    </row>
    <row r="1620" spans="1:11" s="2" customFormat="1" x14ac:dyDescent="0.2">
      <c r="A1620"/>
      <c r="B1620" s="37"/>
      <c r="C1620" s="37"/>
      <c r="D1620" s="37"/>
      <c r="E1620" s="36"/>
      <c r="F1620" s="36"/>
      <c r="G1620"/>
      <c r="H1620"/>
      <c r="I1620"/>
      <c r="J1620"/>
      <c r="K1620"/>
    </row>
    <row r="1621" spans="1:11" s="2" customFormat="1" x14ac:dyDescent="0.2">
      <c r="A1621"/>
      <c r="B1621" s="37"/>
      <c r="C1621" s="37"/>
      <c r="D1621" s="37"/>
      <c r="E1621" s="36"/>
      <c r="F1621" s="36"/>
      <c r="G1621"/>
      <c r="H1621"/>
      <c r="I1621"/>
      <c r="J1621"/>
      <c r="K1621"/>
    </row>
    <row r="1622" spans="1:11" s="2" customFormat="1" x14ac:dyDescent="0.2">
      <c r="A1622"/>
      <c r="B1622" s="37"/>
      <c r="C1622" s="37"/>
      <c r="D1622" s="37"/>
      <c r="E1622" s="36"/>
      <c r="F1622" s="36"/>
      <c r="G1622"/>
      <c r="H1622"/>
      <c r="I1622"/>
      <c r="J1622"/>
      <c r="K1622"/>
    </row>
    <row r="1623" spans="1:11" s="2" customFormat="1" x14ac:dyDescent="0.2">
      <c r="A1623"/>
      <c r="B1623" s="37"/>
      <c r="C1623" s="37"/>
      <c r="D1623" s="37"/>
      <c r="E1623" s="36"/>
      <c r="F1623" s="36"/>
      <c r="G1623"/>
      <c r="H1623"/>
      <c r="I1623"/>
      <c r="J1623"/>
      <c r="K1623"/>
    </row>
    <row r="1624" spans="1:11" s="2" customFormat="1" x14ac:dyDescent="0.2">
      <c r="A1624"/>
      <c r="B1624" s="37"/>
      <c r="C1624" s="37"/>
      <c r="D1624" s="37"/>
      <c r="E1624" s="36"/>
      <c r="F1624" s="36"/>
      <c r="G1624"/>
      <c r="H1624"/>
      <c r="I1624"/>
      <c r="J1624"/>
      <c r="K1624"/>
    </row>
    <row r="1625" spans="1:11" s="2" customFormat="1" x14ac:dyDescent="0.2">
      <c r="A1625"/>
      <c r="B1625" s="37"/>
      <c r="C1625" s="37"/>
      <c r="D1625" s="37"/>
      <c r="E1625" s="36"/>
      <c r="F1625" s="36"/>
      <c r="G1625"/>
      <c r="H1625"/>
      <c r="I1625"/>
      <c r="J1625"/>
      <c r="K1625"/>
    </row>
    <row r="1626" spans="1:11" s="2" customFormat="1" x14ac:dyDescent="0.2">
      <c r="A1626"/>
      <c r="B1626" s="37"/>
      <c r="C1626" s="37"/>
      <c r="D1626" s="37"/>
      <c r="E1626" s="36"/>
      <c r="F1626" s="36"/>
      <c r="G1626"/>
      <c r="H1626"/>
      <c r="I1626"/>
      <c r="J1626"/>
      <c r="K1626"/>
    </row>
    <row r="1627" spans="1:11" s="2" customFormat="1" x14ac:dyDescent="0.2">
      <c r="A1627"/>
      <c r="B1627" s="37"/>
      <c r="C1627" s="37"/>
      <c r="D1627" s="37"/>
      <c r="E1627" s="36"/>
      <c r="F1627" s="36"/>
      <c r="G1627"/>
      <c r="H1627"/>
      <c r="I1627"/>
      <c r="J1627"/>
      <c r="K1627"/>
    </row>
    <row r="1628" spans="1:11" s="2" customFormat="1" x14ac:dyDescent="0.2">
      <c r="A1628"/>
      <c r="B1628" s="37"/>
      <c r="C1628" s="37"/>
      <c r="D1628" s="37"/>
      <c r="E1628" s="36"/>
      <c r="F1628" s="36"/>
      <c r="G1628"/>
      <c r="H1628"/>
      <c r="I1628"/>
      <c r="J1628"/>
      <c r="K1628"/>
    </row>
    <row r="1629" spans="1:11" s="2" customFormat="1" x14ac:dyDescent="0.2">
      <c r="A1629"/>
      <c r="B1629" s="37"/>
      <c r="C1629" s="37"/>
      <c r="D1629" s="37"/>
      <c r="E1629" s="36"/>
      <c r="F1629" s="36"/>
      <c r="G1629"/>
      <c r="H1629"/>
      <c r="I1629"/>
      <c r="J1629"/>
      <c r="K1629"/>
    </row>
    <row r="1630" spans="1:11" s="2" customFormat="1" x14ac:dyDescent="0.2">
      <c r="A1630"/>
      <c r="B1630" s="37"/>
      <c r="C1630" s="37"/>
      <c r="D1630" s="37"/>
      <c r="E1630" s="36"/>
      <c r="F1630" s="36"/>
      <c r="G1630"/>
      <c r="H1630"/>
      <c r="I1630"/>
      <c r="J1630"/>
      <c r="K1630"/>
    </row>
    <row r="1631" spans="1:11" s="2" customFormat="1" x14ac:dyDescent="0.2">
      <c r="A1631"/>
      <c r="B1631" s="37"/>
      <c r="C1631" s="37"/>
      <c r="D1631" s="37"/>
      <c r="E1631" s="36"/>
      <c r="F1631" s="36"/>
      <c r="G1631"/>
      <c r="H1631"/>
      <c r="I1631"/>
      <c r="J1631"/>
      <c r="K1631"/>
    </row>
    <row r="1632" spans="1:11" s="2" customFormat="1" x14ac:dyDescent="0.2">
      <c r="A1632"/>
      <c r="B1632" s="37"/>
      <c r="C1632" s="37"/>
      <c r="D1632" s="37"/>
      <c r="E1632" s="36"/>
      <c r="F1632" s="36"/>
      <c r="G1632"/>
      <c r="H1632"/>
      <c r="I1632"/>
      <c r="J1632"/>
      <c r="K1632"/>
    </row>
    <row r="1633" spans="1:11" s="2" customFormat="1" x14ac:dyDescent="0.2">
      <c r="A1633"/>
      <c r="B1633" s="37"/>
      <c r="C1633" s="37"/>
      <c r="D1633" s="37"/>
      <c r="E1633" s="36"/>
      <c r="F1633" s="36"/>
      <c r="G1633"/>
      <c r="H1633"/>
      <c r="I1633"/>
      <c r="J1633"/>
      <c r="K1633"/>
    </row>
    <row r="1634" spans="1:11" s="2" customFormat="1" x14ac:dyDescent="0.2">
      <c r="A1634"/>
      <c r="B1634" s="37"/>
      <c r="C1634" s="37"/>
      <c r="D1634" s="37"/>
      <c r="E1634" s="36"/>
      <c r="F1634" s="36"/>
      <c r="G1634"/>
      <c r="H1634"/>
      <c r="I1634"/>
      <c r="J1634"/>
      <c r="K1634"/>
    </row>
    <row r="1635" spans="1:11" s="2" customFormat="1" x14ac:dyDescent="0.2">
      <c r="A1635"/>
      <c r="B1635" s="37"/>
      <c r="C1635" s="37"/>
      <c r="D1635" s="37"/>
      <c r="E1635" s="36"/>
      <c r="F1635" s="36"/>
      <c r="G1635"/>
      <c r="H1635"/>
      <c r="I1635"/>
      <c r="J1635"/>
      <c r="K1635"/>
    </row>
    <row r="1636" spans="1:11" s="2" customFormat="1" x14ac:dyDescent="0.2">
      <c r="A1636"/>
      <c r="B1636" s="37"/>
      <c r="C1636" s="37"/>
      <c r="D1636" s="37"/>
      <c r="E1636" s="36"/>
      <c r="F1636" s="36"/>
      <c r="G1636"/>
      <c r="H1636"/>
      <c r="I1636"/>
      <c r="J1636"/>
      <c r="K1636"/>
    </row>
    <row r="1637" spans="1:11" s="2" customFormat="1" x14ac:dyDescent="0.2">
      <c r="A1637"/>
      <c r="B1637" s="37"/>
      <c r="C1637" s="37"/>
      <c r="D1637" s="37"/>
      <c r="E1637" s="36"/>
      <c r="F1637" s="36"/>
      <c r="G1637"/>
      <c r="H1637"/>
      <c r="I1637"/>
      <c r="J1637"/>
      <c r="K1637"/>
    </row>
    <row r="1638" spans="1:11" s="2" customFormat="1" x14ac:dyDescent="0.2">
      <c r="A1638"/>
      <c r="B1638" s="37"/>
      <c r="C1638" s="37"/>
      <c r="D1638" s="37"/>
      <c r="E1638" s="36"/>
      <c r="F1638" s="36"/>
      <c r="G1638"/>
      <c r="H1638"/>
      <c r="I1638"/>
      <c r="J1638"/>
      <c r="K1638"/>
    </row>
    <row r="1639" spans="1:11" s="2" customFormat="1" x14ac:dyDescent="0.2">
      <c r="A1639"/>
      <c r="B1639" s="37"/>
      <c r="C1639" s="37"/>
      <c r="D1639" s="37"/>
      <c r="E1639" s="36"/>
      <c r="F1639" s="36"/>
      <c r="G1639"/>
      <c r="H1639"/>
      <c r="I1639"/>
      <c r="J1639"/>
      <c r="K1639"/>
    </row>
    <row r="1640" spans="1:11" s="2" customFormat="1" x14ac:dyDescent="0.2">
      <c r="A1640"/>
      <c r="B1640" s="37"/>
      <c r="C1640" s="37"/>
      <c r="D1640" s="37"/>
      <c r="E1640" s="36"/>
      <c r="F1640" s="36"/>
      <c r="G1640"/>
      <c r="H1640"/>
      <c r="I1640"/>
      <c r="J1640"/>
      <c r="K1640"/>
    </row>
    <row r="1641" spans="1:11" s="2" customFormat="1" x14ac:dyDescent="0.2">
      <c r="A1641"/>
      <c r="B1641" s="37"/>
      <c r="C1641" s="37"/>
      <c r="D1641" s="37"/>
      <c r="E1641" s="36"/>
      <c r="F1641" s="36"/>
      <c r="G1641"/>
      <c r="H1641"/>
      <c r="I1641"/>
      <c r="J1641"/>
      <c r="K1641"/>
    </row>
    <row r="1642" spans="1:11" s="2" customFormat="1" x14ac:dyDescent="0.2">
      <c r="A1642"/>
      <c r="B1642" s="37"/>
      <c r="C1642" s="37"/>
      <c r="D1642" s="37"/>
      <c r="E1642" s="36"/>
      <c r="F1642" s="36"/>
      <c r="G1642"/>
      <c r="H1642"/>
      <c r="I1642"/>
      <c r="J1642"/>
      <c r="K1642"/>
    </row>
    <row r="1643" spans="1:11" s="2" customFormat="1" x14ac:dyDescent="0.2">
      <c r="A1643"/>
      <c r="B1643" s="37"/>
      <c r="C1643" s="37"/>
      <c r="D1643" s="37"/>
      <c r="E1643" s="36"/>
      <c r="F1643" s="36"/>
      <c r="G1643"/>
      <c r="H1643"/>
      <c r="I1643"/>
      <c r="J1643"/>
      <c r="K1643"/>
    </row>
    <row r="1644" spans="1:11" s="2" customFormat="1" x14ac:dyDescent="0.2">
      <c r="A1644"/>
      <c r="B1644" s="37"/>
      <c r="C1644" s="37"/>
      <c r="D1644" s="37"/>
      <c r="E1644" s="36"/>
      <c r="F1644" s="36"/>
      <c r="G1644"/>
      <c r="H1644"/>
      <c r="I1644"/>
      <c r="J1644"/>
      <c r="K1644"/>
    </row>
    <row r="1645" spans="1:11" s="2" customFormat="1" x14ac:dyDescent="0.2">
      <c r="A1645"/>
      <c r="B1645" s="37"/>
      <c r="C1645" s="37"/>
      <c r="D1645" s="37"/>
      <c r="E1645" s="36"/>
      <c r="F1645" s="36"/>
      <c r="G1645"/>
      <c r="H1645"/>
      <c r="I1645"/>
      <c r="J1645"/>
      <c r="K1645"/>
    </row>
    <row r="1646" spans="1:11" s="2" customFormat="1" x14ac:dyDescent="0.2">
      <c r="A1646"/>
      <c r="B1646" s="37"/>
      <c r="C1646" s="37"/>
      <c r="D1646" s="37"/>
      <c r="E1646" s="36"/>
      <c r="F1646" s="36"/>
      <c r="G1646"/>
      <c r="H1646"/>
      <c r="I1646"/>
      <c r="J1646"/>
      <c r="K1646"/>
    </row>
    <row r="1647" spans="1:11" s="2" customFormat="1" x14ac:dyDescent="0.2">
      <c r="A1647"/>
      <c r="B1647" s="37"/>
      <c r="C1647" s="37"/>
      <c r="D1647" s="37"/>
      <c r="E1647" s="36"/>
      <c r="F1647" s="36"/>
      <c r="G1647"/>
      <c r="H1647"/>
      <c r="I1647"/>
      <c r="J1647"/>
      <c r="K1647"/>
    </row>
    <row r="1648" spans="1:11" s="2" customFormat="1" x14ac:dyDescent="0.2">
      <c r="A1648"/>
      <c r="B1648" s="37"/>
      <c r="C1648" s="37"/>
      <c r="D1648" s="37"/>
      <c r="E1648" s="36"/>
      <c r="F1648" s="36"/>
      <c r="G1648"/>
      <c r="H1648"/>
      <c r="I1648"/>
      <c r="J1648"/>
      <c r="K1648"/>
    </row>
    <row r="1649" spans="1:11" s="2" customFormat="1" x14ac:dyDescent="0.2">
      <c r="A1649"/>
      <c r="B1649" s="37"/>
      <c r="C1649" s="37"/>
      <c r="D1649" s="37"/>
      <c r="E1649" s="36"/>
      <c r="F1649" s="36"/>
      <c r="G1649"/>
      <c r="H1649"/>
      <c r="I1649"/>
      <c r="J1649"/>
      <c r="K1649"/>
    </row>
    <row r="1650" spans="1:11" s="2" customFormat="1" x14ac:dyDescent="0.2">
      <c r="A1650"/>
      <c r="B1650" s="37"/>
      <c r="C1650" s="37"/>
      <c r="D1650" s="37"/>
      <c r="E1650" s="36"/>
      <c r="F1650" s="36"/>
      <c r="G1650"/>
      <c r="H1650"/>
      <c r="I1650"/>
      <c r="J1650"/>
      <c r="K1650"/>
    </row>
    <row r="1651" spans="1:11" s="2" customFormat="1" x14ac:dyDescent="0.2">
      <c r="A1651"/>
      <c r="B1651" s="37"/>
      <c r="C1651" s="37"/>
      <c r="D1651" s="37"/>
      <c r="E1651" s="36"/>
      <c r="F1651" s="36"/>
      <c r="G1651"/>
      <c r="H1651"/>
      <c r="I1651"/>
      <c r="J1651"/>
      <c r="K1651"/>
    </row>
    <row r="1652" spans="1:11" s="2" customFormat="1" x14ac:dyDescent="0.2">
      <c r="A1652"/>
      <c r="B1652" s="37"/>
      <c r="C1652" s="37"/>
      <c r="D1652" s="37"/>
      <c r="E1652" s="36"/>
      <c r="F1652" s="36"/>
      <c r="G1652"/>
      <c r="H1652"/>
      <c r="I1652"/>
      <c r="J1652"/>
      <c r="K1652"/>
    </row>
    <row r="1653" spans="1:11" s="2" customFormat="1" x14ac:dyDescent="0.2">
      <c r="A1653"/>
      <c r="B1653" s="37"/>
      <c r="C1653" s="37"/>
      <c r="D1653" s="37"/>
      <c r="E1653" s="36"/>
      <c r="F1653" s="36"/>
      <c r="G1653"/>
      <c r="H1653"/>
      <c r="I1653"/>
      <c r="J1653"/>
      <c r="K1653"/>
    </row>
    <row r="1654" spans="1:11" s="2" customFormat="1" x14ac:dyDescent="0.2">
      <c r="A1654"/>
      <c r="B1654" s="37"/>
      <c r="C1654" s="37"/>
      <c r="D1654" s="37"/>
      <c r="E1654" s="36"/>
      <c r="F1654" s="36"/>
      <c r="G1654"/>
      <c r="H1654"/>
      <c r="I1654"/>
      <c r="J1654"/>
      <c r="K1654"/>
    </row>
    <row r="1655" spans="1:11" s="2" customFormat="1" x14ac:dyDescent="0.2">
      <c r="A1655"/>
      <c r="B1655" s="37"/>
      <c r="C1655" s="37"/>
      <c r="D1655" s="37"/>
      <c r="E1655" s="36"/>
      <c r="F1655" s="36"/>
      <c r="G1655"/>
      <c r="H1655"/>
      <c r="I1655"/>
      <c r="J1655"/>
      <c r="K1655"/>
    </row>
    <row r="1656" spans="1:11" s="2" customFormat="1" x14ac:dyDescent="0.2">
      <c r="A1656"/>
      <c r="B1656" s="37"/>
      <c r="C1656" s="37"/>
      <c r="D1656" s="37"/>
      <c r="E1656" s="36"/>
      <c r="F1656" s="36"/>
      <c r="G1656"/>
      <c r="H1656"/>
      <c r="I1656"/>
      <c r="J1656"/>
      <c r="K1656"/>
    </row>
    <row r="1657" spans="1:11" s="2" customFormat="1" x14ac:dyDescent="0.2">
      <c r="A1657"/>
      <c r="B1657" s="37"/>
      <c r="C1657" s="37"/>
      <c r="D1657" s="37"/>
      <c r="E1657" s="36"/>
      <c r="F1657" s="36"/>
      <c r="G1657"/>
      <c r="H1657"/>
      <c r="I1657"/>
      <c r="J1657"/>
      <c r="K1657"/>
    </row>
    <row r="1658" spans="1:11" s="2" customFormat="1" x14ac:dyDescent="0.2">
      <c r="A1658"/>
      <c r="B1658" s="37"/>
      <c r="C1658" s="37"/>
      <c r="D1658" s="37"/>
      <c r="E1658" s="36"/>
      <c r="F1658" s="36"/>
      <c r="G1658"/>
      <c r="H1658"/>
      <c r="I1658"/>
      <c r="J1658"/>
      <c r="K1658"/>
    </row>
    <row r="1659" spans="1:11" s="2" customFormat="1" x14ac:dyDescent="0.2">
      <c r="A1659"/>
      <c r="B1659" s="37"/>
      <c r="C1659" s="37"/>
      <c r="D1659" s="37"/>
      <c r="E1659" s="36"/>
      <c r="F1659" s="36"/>
      <c r="G1659"/>
      <c r="H1659"/>
      <c r="I1659"/>
      <c r="J1659"/>
      <c r="K1659"/>
    </row>
    <row r="1660" spans="1:11" s="2" customFormat="1" x14ac:dyDescent="0.2">
      <c r="A1660"/>
      <c r="B1660" s="37"/>
      <c r="C1660" s="37"/>
      <c r="D1660" s="37"/>
      <c r="E1660" s="36"/>
      <c r="F1660" s="36"/>
      <c r="G1660"/>
      <c r="H1660"/>
      <c r="I1660"/>
      <c r="J1660"/>
      <c r="K1660"/>
    </row>
    <row r="1661" spans="1:11" s="2" customFormat="1" x14ac:dyDescent="0.2">
      <c r="A1661"/>
      <c r="B1661" s="37"/>
      <c r="C1661" s="37"/>
      <c r="D1661" s="37"/>
      <c r="E1661" s="36"/>
      <c r="F1661" s="36"/>
      <c r="G1661"/>
      <c r="H1661"/>
      <c r="I1661"/>
      <c r="J1661"/>
      <c r="K1661"/>
    </row>
    <row r="1662" spans="1:11" s="2" customFormat="1" x14ac:dyDescent="0.2">
      <c r="A1662"/>
      <c r="B1662" s="37"/>
      <c r="C1662" s="37"/>
      <c r="D1662" s="37"/>
      <c r="E1662" s="36"/>
      <c r="F1662" s="36"/>
      <c r="G1662"/>
      <c r="H1662"/>
      <c r="I1662"/>
      <c r="J1662"/>
      <c r="K1662"/>
    </row>
    <row r="1663" spans="1:11" s="2" customFormat="1" x14ac:dyDescent="0.2">
      <c r="A1663"/>
      <c r="B1663" s="37"/>
      <c r="C1663" s="37"/>
      <c r="D1663" s="37"/>
      <c r="E1663" s="36"/>
      <c r="F1663" s="36"/>
      <c r="G1663"/>
      <c r="H1663"/>
      <c r="I1663"/>
      <c r="J1663"/>
      <c r="K1663"/>
    </row>
    <row r="1664" spans="1:11" s="2" customFormat="1" x14ac:dyDescent="0.2">
      <c r="A1664"/>
      <c r="B1664" s="37"/>
      <c r="C1664" s="37"/>
      <c r="D1664" s="37"/>
      <c r="E1664" s="36"/>
      <c r="F1664" s="36"/>
      <c r="G1664"/>
      <c r="H1664"/>
      <c r="I1664"/>
      <c r="J1664"/>
      <c r="K1664"/>
    </row>
    <row r="1665" spans="1:11" s="2" customFormat="1" x14ac:dyDescent="0.2">
      <c r="A1665"/>
      <c r="B1665" s="37"/>
      <c r="C1665" s="37"/>
      <c r="D1665" s="37"/>
      <c r="E1665" s="36"/>
      <c r="F1665" s="36"/>
      <c r="G1665"/>
      <c r="H1665"/>
      <c r="I1665"/>
      <c r="J1665"/>
      <c r="K1665"/>
    </row>
    <row r="1666" spans="1:11" s="2" customFormat="1" x14ac:dyDescent="0.2">
      <c r="A1666"/>
      <c r="B1666" s="37"/>
      <c r="C1666" s="37"/>
      <c r="D1666" s="37"/>
      <c r="E1666" s="36"/>
      <c r="F1666" s="36"/>
      <c r="G1666"/>
      <c r="H1666"/>
      <c r="I1666"/>
      <c r="J1666"/>
      <c r="K1666"/>
    </row>
    <row r="1667" spans="1:11" s="2" customFormat="1" x14ac:dyDescent="0.2">
      <c r="A1667"/>
      <c r="B1667" s="37"/>
      <c r="C1667" s="37"/>
      <c r="D1667" s="37"/>
      <c r="E1667" s="36"/>
      <c r="F1667" s="36"/>
      <c r="G1667"/>
      <c r="H1667"/>
      <c r="I1667"/>
      <c r="J1667"/>
      <c r="K1667"/>
    </row>
    <row r="1668" spans="1:11" s="2" customFormat="1" x14ac:dyDescent="0.2">
      <c r="A1668"/>
      <c r="B1668" s="37"/>
      <c r="C1668" s="37"/>
      <c r="D1668" s="37"/>
      <c r="E1668" s="36"/>
      <c r="F1668" s="36"/>
      <c r="G1668"/>
      <c r="H1668"/>
      <c r="I1668"/>
      <c r="J1668"/>
      <c r="K1668"/>
    </row>
    <row r="1669" spans="1:11" s="2" customFormat="1" x14ac:dyDescent="0.2">
      <c r="A1669"/>
      <c r="B1669" s="37"/>
      <c r="C1669" s="37"/>
      <c r="D1669" s="37"/>
      <c r="E1669" s="36"/>
      <c r="F1669" s="36"/>
      <c r="G1669"/>
      <c r="H1669"/>
      <c r="I1669"/>
      <c r="J1669"/>
      <c r="K1669"/>
    </row>
    <row r="1670" spans="1:11" s="2" customFormat="1" x14ac:dyDescent="0.2">
      <c r="A1670"/>
      <c r="B1670" s="37"/>
      <c r="C1670" s="37"/>
      <c r="D1670" s="37"/>
      <c r="E1670" s="36"/>
      <c r="F1670" s="36"/>
      <c r="G1670"/>
      <c r="H1670"/>
      <c r="I1670"/>
      <c r="J1670"/>
      <c r="K1670"/>
    </row>
    <row r="1671" spans="1:11" s="2" customFormat="1" x14ac:dyDescent="0.2">
      <c r="A1671"/>
      <c r="B1671" s="37"/>
      <c r="C1671" s="37"/>
      <c r="D1671" s="37"/>
      <c r="E1671" s="36"/>
      <c r="F1671" s="36"/>
      <c r="G1671"/>
      <c r="H1671"/>
      <c r="I1671"/>
      <c r="J1671"/>
      <c r="K1671"/>
    </row>
    <row r="1672" spans="1:11" s="2" customFormat="1" x14ac:dyDescent="0.2">
      <c r="A1672"/>
      <c r="B1672" s="37"/>
      <c r="C1672" s="37"/>
      <c r="D1672" s="37"/>
      <c r="E1672" s="36"/>
      <c r="F1672" s="36"/>
      <c r="G1672"/>
      <c r="H1672"/>
      <c r="I1672"/>
      <c r="J1672"/>
      <c r="K1672"/>
    </row>
    <row r="1673" spans="1:11" s="2" customFormat="1" x14ac:dyDescent="0.2">
      <c r="A1673"/>
      <c r="B1673" s="37"/>
      <c r="C1673" s="37"/>
      <c r="D1673" s="37"/>
      <c r="E1673" s="36"/>
      <c r="F1673" s="36"/>
      <c r="G1673"/>
      <c r="H1673"/>
      <c r="I1673"/>
      <c r="J1673"/>
      <c r="K1673"/>
    </row>
    <row r="1674" spans="1:11" s="2" customFormat="1" x14ac:dyDescent="0.2">
      <c r="A1674"/>
      <c r="B1674" s="37"/>
      <c r="C1674" s="37"/>
      <c r="D1674" s="37"/>
      <c r="E1674" s="36"/>
      <c r="F1674" s="36"/>
      <c r="G1674"/>
      <c r="H1674"/>
      <c r="I1674"/>
      <c r="J1674"/>
      <c r="K1674"/>
    </row>
    <row r="1675" spans="1:11" s="2" customFormat="1" x14ac:dyDescent="0.2">
      <c r="A1675"/>
      <c r="B1675" s="37"/>
      <c r="C1675" s="37"/>
      <c r="D1675" s="37"/>
      <c r="E1675" s="36"/>
      <c r="F1675" s="36"/>
      <c r="G1675"/>
      <c r="H1675"/>
      <c r="I1675"/>
      <c r="J1675"/>
      <c r="K1675"/>
    </row>
    <row r="1676" spans="1:11" s="2" customFormat="1" x14ac:dyDescent="0.2">
      <c r="A1676"/>
      <c r="B1676" s="37"/>
      <c r="C1676" s="37"/>
      <c r="D1676" s="37"/>
      <c r="E1676" s="36"/>
      <c r="F1676" s="36"/>
      <c r="G1676"/>
      <c r="H1676"/>
      <c r="I1676"/>
      <c r="J1676"/>
      <c r="K1676"/>
    </row>
    <row r="1677" spans="1:11" s="2" customFormat="1" x14ac:dyDescent="0.2">
      <c r="A1677"/>
      <c r="B1677" s="37"/>
      <c r="C1677" s="37"/>
      <c r="D1677" s="37"/>
      <c r="E1677" s="36"/>
      <c r="F1677" s="36"/>
      <c r="G1677"/>
      <c r="H1677"/>
      <c r="I1677"/>
      <c r="J1677"/>
      <c r="K1677"/>
    </row>
    <row r="1678" spans="1:11" s="2" customFormat="1" x14ac:dyDescent="0.2">
      <c r="A1678"/>
      <c r="B1678" s="37"/>
      <c r="C1678" s="37"/>
      <c r="D1678" s="37"/>
      <c r="E1678" s="36"/>
      <c r="F1678" s="36"/>
      <c r="G1678"/>
      <c r="H1678"/>
      <c r="I1678"/>
      <c r="J1678"/>
      <c r="K1678"/>
    </row>
    <row r="1679" spans="1:11" s="2" customFormat="1" x14ac:dyDescent="0.2">
      <c r="A1679"/>
      <c r="B1679" s="37"/>
      <c r="C1679" s="37"/>
      <c r="D1679" s="37"/>
      <c r="E1679" s="36"/>
      <c r="F1679" s="36"/>
      <c r="G1679"/>
      <c r="H1679"/>
      <c r="I1679"/>
      <c r="J1679"/>
      <c r="K1679"/>
    </row>
    <row r="1680" spans="1:11" s="2" customFormat="1" x14ac:dyDescent="0.2">
      <c r="A1680"/>
      <c r="B1680" s="37"/>
      <c r="C1680" s="37"/>
      <c r="D1680" s="37"/>
      <c r="E1680" s="36"/>
      <c r="F1680" s="36"/>
      <c r="G1680"/>
      <c r="H1680"/>
      <c r="I1680"/>
      <c r="J1680"/>
      <c r="K1680"/>
    </row>
    <row r="1681" spans="1:11" s="2" customFormat="1" x14ac:dyDescent="0.2">
      <c r="A1681"/>
      <c r="B1681" s="37"/>
      <c r="C1681" s="37"/>
      <c r="D1681" s="37"/>
      <c r="E1681" s="36"/>
      <c r="F1681" s="36"/>
      <c r="G1681"/>
      <c r="H1681"/>
      <c r="I1681"/>
      <c r="J1681"/>
      <c r="K1681"/>
    </row>
    <row r="1682" spans="1:11" s="2" customFormat="1" x14ac:dyDescent="0.2">
      <c r="A1682"/>
      <c r="B1682" s="37"/>
      <c r="C1682" s="37"/>
      <c r="D1682" s="37"/>
      <c r="E1682" s="36"/>
      <c r="F1682" s="36"/>
      <c r="G1682"/>
      <c r="H1682"/>
      <c r="I1682"/>
      <c r="J1682"/>
      <c r="K1682"/>
    </row>
    <row r="1683" spans="1:11" s="2" customFormat="1" x14ac:dyDescent="0.2">
      <c r="A1683"/>
      <c r="B1683" s="37"/>
      <c r="C1683" s="37"/>
      <c r="D1683" s="37"/>
      <c r="E1683" s="36"/>
      <c r="F1683" s="36"/>
      <c r="G1683"/>
      <c r="H1683"/>
      <c r="I1683"/>
      <c r="J1683"/>
      <c r="K1683"/>
    </row>
    <row r="1684" spans="1:11" s="2" customFormat="1" x14ac:dyDescent="0.2">
      <c r="A1684"/>
      <c r="B1684" s="37"/>
      <c r="C1684" s="37"/>
      <c r="D1684" s="37"/>
      <c r="E1684" s="36"/>
      <c r="F1684" s="36"/>
      <c r="G1684"/>
      <c r="H1684"/>
      <c r="I1684"/>
      <c r="J1684"/>
      <c r="K1684"/>
    </row>
    <row r="1685" spans="1:11" s="2" customFormat="1" x14ac:dyDescent="0.2">
      <c r="A1685"/>
      <c r="B1685" s="37"/>
      <c r="C1685" s="37"/>
      <c r="D1685" s="37"/>
      <c r="E1685" s="36"/>
      <c r="F1685" s="36"/>
      <c r="G1685"/>
      <c r="H1685"/>
      <c r="I1685"/>
      <c r="J1685"/>
      <c r="K1685"/>
    </row>
    <row r="1686" spans="1:11" s="2" customFormat="1" x14ac:dyDescent="0.2">
      <c r="A1686"/>
      <c r="B1686" s="37"/>
      <c r="C1686" s="37"/>
      <c r="D1686" s="37"/>
      <c r="E1686" s="36"/>
      <c r="F1686" s="36"/>
      <c r="G1686"/>
      <c r="H1686"/>
      <c r="I1686"/>
      <c r="J1686"/>
      <c r="K1686"/>
    </row>
    <row r="1687" spans="1:11" s="2" customFormat="1" x14ac:dyDescent="0.2">
      <c r="A1687"/>
      <c r="B1687" s="37"/>
      <c r="C1687" s="37"/>
      <c r="D1687" s="37"/>
      <c r="E1687" s="36"/>
      <c r="F1687" s="36"/>
      <c r="G1687"/>
      <c r="H1687"/>
      <c r="I1687"/>
      <c r="J1687"/>
      <c r="K1687"/>
    </row>
    <row r="1688" spans="1:11" s="2" customFormat="1" x14ac:dyDescent="0.2">
      <c r="A1688"/>
      <c r="B1688" s="37"/>
      <c r="C1688" s="37"/>
      <c r="D1688" s="37"/>
      <c r="E1688" s="36"/>
      <c r="F1688" s="36"/>
      <c r="G1688"/>
      <c r="H1688"/>
      <c r="I1688"/>
      <c r="J1688"/>
      <c r="K1688"/>
    </row>
    <row r="1689" spans="1:11" s="2" customFormat="1" x14ac:dyDescent="0.2">
      <c r="A1689"/>
      <c r="B1689" s="37"/>
      <c r="C1689" s="37"/>
      <c r="D1689" s="37"/>
      <c r="E1689" s="36"/>
      <c r="F1689" s="36"/>
      <c r="G1689"/>
      <c r="H1689"/>
      <c r="I1689"/>
      <c r="J1689"/>
      <c r="K1689"/>
    </row>
    <row r="1690" spans="1:11" s="2" customFormat="1" x14ac:dyDescent="0.2">
      <c r="A1690"/>
      <c r="B1690" s="37"/>
      <c r="C1690" s="37"/>
      <c r="D1690" s="37"/>
      <c r="E1690" s="36"/>
      <c r="F1690" s="36"/>
      <c r="G1690"/>
      <c r="H1690"/>
      <c r="I1690"/>
      <c r="J1690"/>
      <c r="K1690"/>
    </row>
    <row r="1691" spans="1:11" s="2" customFormat="1" x14ac:dyDescent="0.2">
      <c r="A1691"/>
      <c r="B1691" s="37"/>
      <c r="C1691" s="37"/>
      <c r="D1691" s="37"/>
      <c r="E1691" s="36"/>
      <c r="F1691" s="36"/>
      <c r="G1691"/>
      <c r="H1691"/>
      <c r="I1691"/>
      <c r="J1691"/>
      <c r="K1691"/>
    </row>
    <row r="1692" spans="1:11" s="2" customFormat="1" x14ac:dyDescent="0.2">
      <c r="A1692"/>
      <c r="B1692" s="37"/>
      <c r="C1692" s="37"/>
      <c r="D1692" s="37"/>
      <c r="E1692" s="36"/>
      <c r="F1692" s="36"/>
      <c r="G1692"/>
      <c r="H1692"/>
      <c r="I1692"/>
      <c r="J1692"/>
      <c r="K1692"/>
    </row>
    <row r="1693" spans="1:11" s="2" customFormat="1" x14ac:dyDescent="0.2">
      <c r="A1693"/>
      <c r="B1693" s="37"/>
      <c r="C1693" s="37"/>
      <c r="D1693" s="37"/>
      <c r="E1693" s="36"/>
      <c r="F1693" s="36"/>
      <c r="G1693"/>
      <c r="H1693"/>
      <c r="I1693"/>
      <c r="J1693"/>
      <c r="K1693"/>
    </row>
    <row r="1694" spans="1:11" s="2" customFormat="1" x14ac:dyDescent="0.2">
      <c r="A1694"/>
      <c r="B1694" s="37"/>
      <c r="C1694" s="37"/>
      <c r="D1694" s="37"/>
      <c r="E1694" s="36"/>
      <c r="F1694" s="36"/>
      <c r="G1694"/>
      <c r="H1694"/>
      <c r="I1694"/>
      <c r="J1694"/>
      <c r="K1694"/>
    </row>
    <row r="1695" spans="1:11" s="2" customFormat="1" x14ac:dyDescent="0.2">
      <c r="A1695"/>
      <c r="B1695" s="37"/>
      <c r="C1695" s="37"/>
      <c r="D1695" s="37"/>
      <c r="E1695" s="36"/>
      <c r="F1695" s="36"/>
      <c r="G1695"/>
      <c r="H1695"/>
      <c r="I1695"/>
      <c r="J1695"/>
      <c r="K1695"/>
    </row>
    <row r="1696" spans="1:11" s="2" customFormat="1" x14ac:dyDescent="0.2">
      <c r="A1696"/>
      <c r="B1696" s="37"/>
      <c r="C1696" s="37"/>
      <c r="D1696" s="37"/>
      <c r="E1696" s="36"/>
      <c r="F1696" s="36"/>
      <c r="G1696"/>
      <c r="H1696"/>
      <c r="I1696"/>
      <c r="J1696"/>
      <c r="K1696"/>
    </row>
    <row r="1697" spans="1:11" s="2" customFormat="1" x14ac:dyDescent="0.2">
      <c r="A1697"/>
      <c r="B1697" s="37"/>
      <c r="C1697" s="37"/>
      <c r="D1697" s="37"/>
      <c r="E1697" s="36"/>
      <c r="F1697" s="36"/>
      <c r="G1697"/>
      <c r="H1697"/>
      <c r="I1697"/>
      <c r="J1697"/>
      <c r="K1697"/>
    </row>
    <row r="1698" spans="1:11" s="2" customFormat="1" x14ac:dyDescent="0.2">
      <c r="A1698"/>
      <c r="B1698" s="37"/>
      <c r="C1698" s="37"/>
      <c r="D1698" s="37"/>
      <c r="E1698" s="36"/>
      <c r="F1698" s="36"/>
      <c r="G1698"/>
      <c r="H1698"/>
      <c r="I1698"/>
      <c r="J1698"/>
      <c r="K1698"/>
    </row>
    <row r="1699" spans="1:11" s="2" customFormat="1" x14ac:dyDescent="0.2">
      <c r="A1699"/>
      <c r="B1699" s="37"/>
      <c r="C1699" s="37"/>
      <c r="D1699" s="37"/>
      <c r="E1699" s="36"/>
      <c r="F1699" s="36"/>
      <c r="G1699"/>
      <c r="H1699"/>
      <c r="I1699"/>
      <c r="J1699"/>
      <c r="K1699"/>
    </row>
    <row r="1700" spans="1:11" s="2" customFormat="1" x14ac:dyDescent="0.2">
      <c r="A1700"/>
      <c r="B1700" s="37"/>
      <c r="C1700" s="37"/>
      <c r="D1700" s="37"/>
      <c r="E1700" s="36"/>
      <c r="F1700" s="36"/>
      <c r="G1700"/>
      <c r="H1700"/>
      <c r="I1700"/>
      <c r="J1700"/>
      <c r="K1700"/>
    </row>
    <row r="1701" spans="1:11" s="2" customFormat="1" x14ac:dyDescent="0.2">
      <c r="A1701"/>
      <c r="B1701" s="37"/>
      <c r="C1701" s="37"/>
      <c r="D1701" s="37"/>
      <c r="E1701" s="36"/>
      <c r="F1701" s="36"/>
      <c r="G1701"/>
      <c r="H1701"/>
      <c r="I1701"/>
      <c r="J1701"/>
      <c r="K1701"/>
    </row>
    <row r="1702" spans="1:11" s="2" customFormat="1" x14ac:dyDescent="0.2">
      <c r="A1702"/>
      <c r="B1702" s="37"/>
      <c r="C1702" s="37"/>
      <c r="D1702" s="37"/>
      <c r="E1702" s="36"/>
      <c r="F1702" s="36"/>
      <c r="G1702"/>
      <c r="H1702"/>
      <c r="I1702"/>
      <c r="J1702"/>
      <c r="K1702"/>
    </row>
    <row r="1703" spans="1:11" s="2" customFormat="1" x14ac:dyDescent="0.2">
      <c r="A1703"/>
      <c r="B1703" s="37"/>
      <c r="C1703" s="37"/>
      <c r="D1703" s="37"/>
      <c r="E1703" s="36"/>
      <c r="F1703" s="36"/>
      <c r="G1703"/>
      <c r="H1703"/>
      <c r="I1703"/>
      <c r="J1703"/>
      <c r="K1703"/>
    </row>
    <row r="1704" spans="1:11" s="2" customFormat="1" x14ac:dyDescent="0.2">
      <c r="A1704"/>
      <c r="B1704" s="37"/>
      <c r="C1704" s="37"/>
      <c r="D1704" s="37"/>
      <c r="E1704" s="36"/>
      <c r="F1704" s="36"/>
      <c r="G1704"/>
      <c r="H1704"/>
      <c r="I1704"/>
      <c r="J1704"/>
      <c r="K1704"/>
    </row>
    <row r="1705" spans="1:11" s="2" customFormat="1" x14ac:dyDescent="0.2">
      <c r="A1705"/>
      <c r="B1705" s="37"/>
      <c r="C1705" s="37"/>
      <c r="D1705" s="37"/>
      <c r="E1705" s="36"/>
      <c r="F1705" s="36"/>
      <c r="G1705"/>
      <c r="H1705"/>
      <c r="I1705"/>
      <c r="J1705"/>
      <c r="K1705"/>
    </row>
    <row r="1706" spans="1:11" s="2" customFormat="1" x14ac:dyDescent="0.2">
      <c r="A1706"/>
      <c r="B1706" s="37"/>
      <c r="C1706" s="37"/>
      <c r="D1706" s="37"/>
      <c r="E1706" s="36"/>
      <c r="F1706" s="36"/>
      <c r="G1706"/>
      <c r="H1706"/>
      <c r="I1706"/>
      <c r="J1706"/>
      <c r="K1706"/>
    </row>
    <row r="1707" spans="1:11" s="2" customFormat="1" x14ac:dyDescent="0.2">
      <c r="A1707"/>
      <c r="B1707" s="37"/>
      <c r="C1707" s="37"/>
      <c r="D1707" s="37"/>
      <c r="E1707" s="36"/>
      <c r="F1707" s="36"/>
      <c r="G1707"/>
      <c r="H1707"/>
      <c r="I1707"/>
      <c r="J1707"/>
      <c r="K1707"/>
    </row>
    <row r="1708" spans="1:11" s="2" customFormat="1" x14ac:dyDescent="0.2">
      <c r="A1708"/>
      <c r="B1708" s="37"/>
      <c r="C1708" s="37"/>
      <c r="D1708" s="37"/>
      <c r="E1708" s="36"/>
      <c r="F1708" s="36"/>
      <c r="G1708"/>
      <c r="H1708"/>
      <c r="I1708"/>
      <c r="J1708"/>
      <c r="K1708"/>
    </row>
    <row r="1709" spans="1:11" s="2" customFormat="1" x14ac:dyDescent="0.2">
      <c r="A1709"/>
      <c r="B1709" s="37"/>
      <c r="C1709" s="37"/>
      <c r="D1709" s="37"/>
      <c r="E1709" s="36"/>
      <c r="F1709" s="36"/>
      <c r="G1709"/>
      <c r="H1709"/>
      <c r="I1709"/>
      <c r="J1709"/>
      <c r="K1709"/>
    </row>
    <row r="1710" spans="1:11" s="2" customFormat="1" x14ac:dyDescent="0.2">
      <c r="A1710"/>
      <c r="B1710" s="37"/>
      <c r="C1710" s="37"/>
      <c r="D1710" s="37"/>
      <c r="E1710" s="36"/>
      <c r="F1710" s="36"/>
      <c r="G1710"/>
      <c r="H1710"/>
      <c r="I1710"/>
      <c r="J1710"/>
      <c r="K1710"/>
    </row>
    <row r="1711" spans="1:11" s="2" customFormat="1" x14ac:dyDescent="0.2">
      <c r="A1711"/>
      <c r="B1711" s="37"/>
      <c r="C1711" s="37"/>
      <c r="D1711" s="37"/>
      <c r="E1711" s="36"/>
      <c r="F1711" s="36"/>
      <c r="G1711"/>
      <c r="H1711"/>
      <c r="I1711"/>
      <c r="J1711"/>
      <c r="K1711"/>
    </row>
    <row r="1712" spans="1:11" s="2" customFormat="1" x14ac:dyDescent="0.2">
      <c r="A1712"/>
      <c r="B1712" s="37"/>
      <c r="C1712" s="37"/>
      <c r="D1712" s="37"/>
      <c r="E1712" s="36"/>
      <c r="F1712" s="36"/>
      <c r="G1712"/>
      <c r="H1712"/>
      <c r="I1712"/>
      <c r="J1712"/>
      <c r="K1712"/>
    </row>
    <row r="1713" spans="1:11" s="2" customFormat="1" x14ac:dyDescent="0.2">
      <c r="A1713"/>
      <c r="B1713" s="37"/>
      <c r="C1713" s="37"/>
      <c r="D1713" s="37"/>
      <c r="E1713" s="36"/>
      <c r="F1713" s="36"/>
      <c r="G1713"/>
      <c r="H1713"/>
      <c r="I1713"/>
      <c r="J1713"/>
      <c r="K1713"/>
    </row>
    <row r="1714" spans="1:11" s="2" customFormat="1" x14ac:dyDescent="0.2">
      <c r="A1714"/>
      <c r="B1714" s="37"/>
      <c r="C1714" s="37"/>
      <c r="D1714" s="37"/>
      <c r="E1714" s="36"/>
      <c r="F1714" s="36"/>
      <c r="G1714"/>
      <c r="H1714"/>
      <c r="I1714"/>
      <c r="J1714"/>
      <c r="K1714"/>
    </row>
    <row r="1715" spans="1:11" s="2" customFormat="1" x14ac:dyDescent="0.2">
      <c r="A1715"/>
      <c r="B1715" s="37"/>
      <c r="C1715" s="37"/>
      <c r="D1715" s="37"/>
      <c r="E1715" s="36"/>
      <c r="F1715" s="36"/>
      <c r="G1715"/>
      <c r="H1715"/>
      <c r="I1715"/>
      <c r="J1715"/>
      <c r="K1715"/>
    </row>
    <row r="1716" spans="1:11" s="2" customFormat="1" x14ac:dyDescent="0.2">
      <c r="A1716"/>
      <c r="B1716" s="37"/>
      <c r="C1716" s="37"/>
      <c r="D1716" s="37"/>
      <c r="E1716" s="36"/>
      <c r="F1716" s="36"/>
      <c r="G1716"/>
      <c r="H1716"/>
      <c r="I1716"/>
      <c r="J1716"/>
      <c r="K1716"/>
    </row>
    <row r="1717" spans="1:11" s="2" customFormat="1" x14ac:dyDescent="0.2">
      <c r="A1717"/>
      <c r="B1717" s="37"/>
      <c r="C1717" s="37"/>
      <c r="D1717" s="37"/>
      <c r="E1717" s="36"/>
      <c r="F1717" s="36"/>
      <c r="G1717"/>
      <c r="H1717"/>
      <c r="I1717"/>
      <c r="J1717"/>
      <c r="K1717"/>
    </row>
    <row r="1718" spans="1:11" s="2" customFormat="1" x14ac:dyDescent="0.2">
      <c r="A1718"/>
      <c r="B1718" s="37"/>
      <c r="C1718" s="37"/>
      <c r="D1718" s="37"/>
      <c r="E1718" s="36"/>
      <c r="F1718" s="36"/>
      <c r="G1718"/>
      <c r="H1718"/>
      <c r="I1718"/>
      <c r="J1718"/>
      <c r="K1718"/>
    </row>
    <row r="1719" spans="1:11" s="2" customFormat="1" x14ac:dyDescent="0.2">
      <c r="A1719"/>
      <c r="B1719" s="37"/>
      <c r="C1719" s="37"/>
      <c r="D1719" s="37"/>
      <c r="E1719" s="36"/>
      <c r="F1719" s="36"/>
      <c r="G1719"/>
      <c r="H1719"/>
      <c r="I1719"/>
      <c r="J1719"/>
      <c r="K1719"/>
    </row>
    <row r="1720" spans="1:11" s="2" customFormat="1" x14ac:dyDescent="0.2">
      <c r="A1720"/>
      <c r="B1720" s="37"/>
      <c r="C1720" s="37"/>
      <c r="D1720" s="37"/>
      <c r="E1720" s="36"/>
      <c r="F1720" s="36"/>
      <c r="G1720"/>
      <c r="H1720"/>
      <c r="I1720"/>
      <c r="J1720"/>
      <c r="K1720"/>
    </row>
    <row r="1721" spans="1:11" s="2" customFormat="1" x14ac:dyDescent="0.2">
      <c r="A1721"/>
      <c r="B1721" s="37"/>
      <c r="C1721" s="37"/>
      <c r="D1721" s="37"/>
      <c r="E1721" s="36"/>
      <c r="F1721" s="36"/>
      <c r="G1721"/>
      <c r="H1721"/>
      <c r="I1721"/>
      <c r="J1721"/>
      <c r="K1721"/>
    </row>
    <row r="1722" spans="1:11" s="2" customFormat="1" x14ac:dyDescent="0.2">
      <c r="A1722"/>
      <c r="B1722" s="37"/>
      <c r="C1722" s="37"/>
      <c r="D1722" s="37"/>
      <c r="E1722" s="36"/>
      <c r="F1722" s="36"/>
      <c r="G1722"/>
      <c r="H1722"/>
      <c r="I1722"/>
      <c r="J1722"/>
      <c r="K1722"/>
    </row>
    <row r="1723" spans="1:11" s="2" customFormat="1" x14ac:dyDescent="0.2">
      <c r="A1723"/>
      <c r="B1723" s="37"/>
      <c r="C1723" s="37"/>
      <c r="D1723" s="37"/>
      <c r="E1723" s="36"/>
      <c r="F1723" s="36"/>
      <c r="G1723"/>
      <c r="H1723"/>
      <c r="I1723"/>
      <c r="J1723"/>
      <c r="K1723"/>
    </row>
    <row r="1724" spans="1:11" s="2" customFormat="1" x14ac:dyDescent="0.2">
      <c r="A1724"/>
      <c r="B1724" s="37"/>
      <c r="C1724" s="37"/>
      <c r="D1724" s="37"/>
      <c r="E1724" s="36"/>
      <c r="F1724" s="36"/>
      <c r="G1724"/>
      <c r="H1724"/>
      <c r="I1724"/>
      <c r="J1724"/>
      <c r="K1724"/>
    </row>
    <row r="1725" spans="1:11" s="2" customFormat="1" x14ac:dyDescent="0.2">
      <c r="A1725"/>
      <c r="B1725" s="37"/>
      <c r="C1725" s="37"/>
      <c r="D1725" s="37"/>
      <c r="E1725" s="36"/>
      <c r="F1725" s="36"/>
      <c r="G1725"/>
      <c r="H1725"/>
      <c r="I1725"/>
      <c r="J1725"/>
      <c r="K1725"/>
    </row>
    <row r="1726" spans="1:11" s="2" customFormat="1" x14ac:dyDescent="0.2">
      <c r="A1726"/>
      <c r="B1726" s="37"/>
      <c r="C1726" s="37"/>
      <c r="D1726" s="37"/>
      <c r="E1726" s="36"/>
      <c r="F1726" s="36"/>
      <c r="G1726"/>
      <c r="H1726"/>
      <c r="I1726"/>
      <c r="J1726"/>
      <c r="K1726"/>
    </row>
    <row r="1727" spans="1:11" s="2" customFormat="1" x14ac:dyDescent="0.2">
      <c r="A1727"/>
      <c r="B1727" s="37"/>
      <c r="C1727" s="37"/>
      <c r="D1727" s="37"/>
      <c r="E1727" s="36"/>
      <c r="F1727" s="36"/>
      <c r="G1727"/>
      <c r="H1727"/>
      <c r="I1727"/>
      <c r="J1727"/>
      <c r="K1727"/>
    </row>
    <row r="1728" spans="1:11" s="2" customFormat="1" x14ac:dyDescent="0.2">
      <c r="A1728"/>
      <c r="B1728" s="37"/>
      <c r="C1728" s="37"/>
      <c r="D1728" s="37"/>
      <c r="E1728" s="36"/>
      <c r="F1728" s="36"/>
      <c r="G1728"/>
      <c r="H1728"/>
      <c r="I1728"/>
      <c r="J1728"/>
      <c r="K1728"/>
    </row>
    <row r="1729" spans="1:11" s="2" customFormat="1" x14ac:dyDescent="0.2">
      <c r="A1729"/>
      <c r="B1729" s="37"/>
      <c r="C1729" s="37"/>
      <c r="D1729" s="37"/>
      <c r="E1729" s="36"/>
      <c r="F1729" s="36"/>
      <c r="G1729"/>
      <c r="H1729"/>
      <c r="I1729"/>
      <c r="J1729"/>
      <c r="K1729"/>
    </row>
    <row r="1730" spans="1:11" s="2" customFormat="1" x14ac:dyDescent="0.2">
      <c r="A1730"/>
      <c r="B1730" s="37"/>
      <c r="C1730" s="37"/>
      <c r="D1730" s="37"/>
      <c r="E1730" s="36"/>
      <c r="F1730" s="36"/>
      <c r="G1730"/>
      <c r="H1730"/>
      <c r="I1730"/>
      <c r="J1730"/>
      <c r="K1730"/>
    </row>
    <row r="1731" spans="1:11" s="2" customFormat="1" x14ac:dyDescent="0.2">
      <c r="A1731"/>
      <c r="B1731" s="37"/>
      <c r="C1731" s="37"/>
      <c r="D1731" s="37"/>
      <c r="E1731" s="36"/>
      <c r="F1731" s="36"/>
      <c r="G1731"/>
      <c r="H1731"/>
      <c r="I1731"/>
      <c r="J1731"/>
      <c r="K1731"/>
    </row>
    <row r="1732" spans="1:11" s="2" customFormat="1" x14ac:dyDescent="0.2">
      <c r="A1732"/>
      <c r="B1732" s="37"/>
      <c r="C1732" s="37"/>
      <c r="D1732" s="37"/>
      <c r="E1732" s="36"/>
      <c r="F1732" s="36"/>
      <c r="G1732"/>
      <c r="H1732"/>
      <c r="I1732"/>
      <c r="J1732"/>
      <c r="K1732"/>
    </row>
    <row r="1733" spans="1:11" s="2" customFormat="1" x14ac:dyDescent="0.2">
      <c r="A1733"/>
      <c r="B1733" s="37"/>
      <c r="C1733" s="37"/>
      <c r="D1733" s="37"/>
      <c r="E1733" s="36"/>
      <c r="F1733" s="36"/>
      <c r="G1733"/>
      <c r="H1733"/>
      <c r="I1733"/>
      <c r="J1733"/>
      <c r="K1733"/>
    </row>
    <row r="1734" spans="1:11" s="2" customFormat="1" x14ac:dyDescent="0.2">
      <c r="A1734"/>
      <c r="B1734" s="37"/>
      <c r="C1734" s="37"/>
      <c r="D1734" s="37"/>
      <c r="E1734" s="36"/>
      <c r="F1734" s="36"/>
      <c r="G1734"/>
      <c r="H1734"/>
      <c r="I1734"/>
      <c r="J1734"/>
      <c r="K1734"/>
    </row>
    <row r="1735" spans="1:11" s="2" customFormat="1" x14ac:dyDescent="0.2">
      <c r="A1735"/>
      <c r="B1735" s="37"/>
      <c r="C1735" s="37"/>
      <c r="D1735" s="37"/>
      <c r="E1735" s="36"/>
      <c r="F1735" s="36"/>
      <c r="G1735"/>
      <c r="H1735"/>
      <c r="I1735"/>
      <c r="J1735"/>
      <c r="K1735"/>
    </row>
    <row r="1736" spans="1:11" s="2" customFormat="1" x14ac:dyDescent="0.2">
      <c r="A1736"/>
      <c r="B1736" s="37"/>
      <c r="C1736" s="37"/>
      <c r="D1736" s="37"/>
      <c r="E1736" s="36"/>
      <c r="F1736" s="36"/>
      <c r="G1736"/>
      <c r="H1736"/>
      <c r="I1736"/>
      <c r="J1736"/>
      <c r="K1736"/>
    </row>
    <row r="1737" spans="1:11" s="2" customFormat="1" x14ac:dyDescent="0.2">
      <c r="A1737"/>
      <c r="B1737" s="37"/>
      <c r="C1737" s="37"/>
      <c r="D1737" s="37"/>
      <c r="E1737" s="36"/>
      <c r="F1737" s="36"/>
      <c r="G1737"/>
      <c r="H1737"/>
      <c r="I1737"/>
      <c r="J1737"/>
      <c r="K1737"/>
    </row>
    <row r="1738" spans="1:11" s="2" customFormat="1" x14ac:dyDescent="0.2">
      <c r="A1738"/>
      <c r="B1738" s="37"/>
      <c r="C1738" s="37"/>
      <c r="D1738" s="37"/>
      <c r="E1738" s="36"/>
      <c r="F1738" s="36"/>
      <c r="G1738"/>
      <c r="H1738"/>
      <c r="I1738"/>
      <c r="J1738"/>
      <c r="K1738"/>
    </row>
    <row r="1739" spans="1:11" s="2" customFormat="1" x14ac:dyDescent="0.2">
      <c r="A1739"/>
      <c r="B1739" s="37"/>
      <c r="C1739" s="37"/>
      <c r="D1739" s="37"/>
      <c r="E1739" s="36"/>
      <c r="F1739" s="36"/>
      <c r="G1739"/>
      <c r="H1739"/>
      <c r="I1739"/>
      <c r="J1739"/>
      <c r="K1739"/>
    </row>
    <row r="1740" spans="1:11" s="2" customFormat="1" x14ac:dyDescent="0.2">
      <c r="A1740"/>
      <c r="B1740" s="37"/>
      <c r="C1740" s="37"/>
      <c r="D1740" s="37"/>
      <c r="E1740" s="36"/>
      <c r="F1740" s="36"/>
      <c r="G1740"/>
      <c r="H1740"/>
      <c r="I1740"/>
      <c r="J1740"/>
      <c r="K1740"/>
    </row>
    <row r="1741" spans="1:11" s="2" customFormat="1" x14ac:dyDescent="0.2">
      <c r="A1741"/>
      <c r="B1741" s="37"/>
      <c r="C1741" s="37"/>
      <c r="D1741" s="37"/>
      <c r="E1741" s="36"/>
      <c r="F1741" s="36"/>
      <c r="G1741"/>
      <c r="H1741"/>
      <c r="I1741"/>
      <c r="J1741"/>
      <c r="K1741"/>
    </row>
    <row r="1742" spans="1:11" s="2" customFormat="1" x14ac:dyDescent="0.2">
      <c r="A1742"/>
      <c r="B1742" s="37"/>
      <c r="C1742" s="37"/>
      <c r="D1742" s="37"/>
      <c r="E1742" s="36"/>
      <c r="F1742" s="36"/>
      <c r="G1742"/>
      <c r="H1742"/>
      <c r="I1742"/>
      <c r="J1742"/>
      <c r="K1742"/>
    </row>
    <row r="1743" spans="1:11" s="2" customFormat="1" x14ac:dyDescent="0.2">
      <c r="A1743"/>
      <c r="B1743" s="37"/>
      <c r="C1743" s="37"/>
      <c r="D1743" s="37"/>
      <c r="E1743" s="36"/>
      <c r="F1743" s="36"/>
      <c r="G1743"/>
      <c r="H1743"/>
      <c r="I1743"/>
      <c r="J1743"/>
      <c r="K1743"/>
    </row>
    <row r="1744" spans="1:11" s="2" customFormat="1" x14ac:dyDescent="0.2">
      <c r="A1744"/>
      <c r="B1744" s="37"/>
      <c r="C1744" s="37"/>
      <c r="D1744" s="37"/>
      <c r="E1744" s="36"/>
      <c r="F1744" s="36"/>
      <c r="G1744"/>
      <c r="H1744"/>
      <c r="I1744"/>
      <c r="J1744"/>
      <c r="K1744"/>
    </row>
    <row r="1745" spans="1:11" s="2" customFormat="1" x14ac:dyDescent="0.2">
      <c r="A1745"/>
      <c r="B1745" s="37"/>
      <c r="C1745" s="37"/>
      <c r="D1745" s="37"/>
      <c r="E1745" s="36"/>
      <c r="F1745" s="36"/>
      <c r="G1745"/>
      <c r="H1745"/>
      <c r="I1745"/>
      <c r="J1745"/>
      <c r="K1745"/>
    </row>
    <row r="1746" spans="1:11" s="2" customFormat="1" x14ac:dyDescent="0.2">
      <c r="A1746"/>
      <c r="B1746" s="37"/>
      <c r="C1746" s="37"/>
      <c r="D1746" s="37"/>
      <c r="E1746" s="36"/>
      <c r="F1746" s="36"/>
      <c r="G1746"/>
      <c r="H1746"/>
      <c r="I1746"/>
      <c r="J1746"/>
      <c r="K1746"/>
    </row>
    <row r="1747" spans="1:11" s="2" customFormat="1" x14ac:dyDescent="0.2">
      <c r="A1747"/>
      <c r="B1747" s="37"/>
      <c r="C1747" s="37"/>
      <c r="D1747" s="37"/>
      <c r="E1747" s="36"/>
      <c r="F1747" s="36"/>
      <c r="G1747"/>
      <c r="H1747"/>
      <c r="I1747"/>
      <c r="J1747"/>
      <c r="K1747"/>
    </row>
    <row r="1748" spans="1:11" s="2" customFormat="1" x14ac:dyDescent="0.2">
      <c r="A1748"/>
      <c r="B1748" s="37"/>
      <c r="C1748" s="37"/>
      <c r="D1748" s="37"/>
      <c r="E1748" s="36"/>
      <c r="F1748" s="36"/>
      <c r="G1748"/>
      <c r="H1748"/>
      <c r="I1748"/>
      <c r="J1748"/>
      <c r="K1748"/>
    </row>
    <row r="1749" spans="1:11" s="2" customFormat="1" x14ac:dyDescent="0.2">
      <c r="A1749"/>
      <c r="B1749" s="37"/>
      <c r="C1749" s="37"/>
      <c r="D1749" s="37"/>
      <c r="E1749" s="36"/>
      <c r="F1749" s="36"/>
      <c r="G1749"/>
      <c r="H1749"/>
      <c r="I1749"/>
      <c r="J1749"/>
      <c r="K1749"/>
    </row>
    <row r="1750" spans="1:11" s="2" customFormat="1" x14ac:dyDescent="0.2">
      <c r="A1750"/>
      <c r="B1750" s="37"/>
      <c r="C1750" s="37"/>
      <c r="D1750" s="37"/>
      <c r="E1750" s="36"/>
      <c r="F1750" s="36"/>
      <c r="G1750"/>
      <c r="H1750"/>
      <c r="I1750"/>
      <c r="J1750"/>
      <c r="K1750"/>
    </row>
    <row r="1751" spans="1:11" s="2" customFormat="1" x14ac:dyDescent="0.2">
      <c r="A1751"/>
      <c r="B1751" s="37"/>
      <c r="C1751" s="37"/>
      <c r="D1751" s="37"/>
      <c r="E1751" s="36"/>
      <c r="F1751" s="36"/>
      <c r="G1751"/>
      <c r="H1751"/>
      <c r="I1751"/>
      <c r="J1751"/>
      <c r="K1751"/>
    </row>
    <row r="1752" spans="1:11" s="2" customFormat="1" x14ac:dyDescent="0.2">
      <c r="A1752"/>
      <c r="B1752" s="37"/>
      <c r="C1752" s="37"/>
      <c r="D1752" s="37"/>
      <c r="E1752" s="36"/>
      <c r="F1752" s="36"/>
      <c r="G1752"/>
      <c r="H1752"/>
      <c r="I1752"/>
      <c r="J1752"/>
      <c r="K1752"/>
    </row>
    <row r="1753" spans="1:11" s="2" customFormat="1" x14ac:dyDescent="0.2">
      <c r="A1753"/>
      <c r="B1753" s="37"/>
      <c r="C1753" s="37"/>
      <c r="D1753" s="37"/>
      <c r="E1753" s="36"/>
      <c r="F1753" s="36"/>
      <c r="G1753"/>
      <c r="H1753"/>
      <c r="I1753"/>
      <c r="J1753"/>
      <c r="K1753"/>
    </row>
    <row r="1754" spans="1:11" s="2" customFormat="1" x14ac:dyDescent="0.2">
      <c r="A1754"/>
      <c r="B1754" s="37"/>
      <c r="C1754" s="37"/>
      <c r="D1754" s="37"/>
      <c r="E1754" s="36"/>
      <c r="F1754" s="36"/>
      <c r="G1754"/>
      <c r="H1754"/>
      <c r="I1754"/>
      <c r="J1754"/>
      <c r="K1754"/>
    </row>
    <row r="1755" spans="1:11" s="2" customFormat="1" x14ac:dyDescent="0.2">
      <c r="A1755"/>
      <c r="B1755" s="37"/>
      <c r="C1755" s="37"/>
      <c r="D1755" s="37"/>
      <c r="E1755" s="36"/>
      <c r="F1755" s="36"/>
      <c r="G1755"/>
      <c r="H1755"/>
      <c r="I1755"/>
      <c r="J1755"/>
      <c r="K1755"/>
    </row>
    <row r="1756" spans="1:11" s="2" customFormat="1" x14ac:dyDescent="0.2">
      <c r="A1756"/>
      <c r="B1756" s="37"/>
      <c r="C1756" s="37"/>
      <c r="D1756" s="37"/>
      <c r="E1756" s="36"/>
      <c r="F1756" s="36"/>
      <c r="G1756"/>
      <c r="H1756"/>
      <c r="I1756"/>
      <c r="J1756"/>
      <c r="K1756"/>
    </row>
    <row r="1757" spans="1:11" s="2" customFormat="1" x14ac:dyDescent="0.2">
      <c r="A1757"/>
      <c r="B1757" s="37"/>
      <c r="C1757" s="37"/>
      <c r="D1757" s="37"/>
      <c r="E1757" s="36"/>
      <c r="F1757" s="36"/>
      <c r="G1757"/>
      <c r="H1757"/>
      <c r="I1757"/>
      <c r="J1757"/>
      <c r="K1757"/>
    </row>
    <row r="1758" spans="1:11" s="2" customFormat="1" x14ac:dyDescent="0.2">
      <c r="A1758"/>
      <c r="B1758" s="37"/>
      <c r="C1758" s="37"/>
      <c r="D1758" s="37"/>
      <c r="E1758" s="37"/>
      <c r="F1758" s="36"/>
      <c r="G1758"/>
      <c r="H1758"/>
      <c r="I1758"/>
      <c r="J1758"/>
      <c r="K1758"/>
    </row>
    <row r="1759" spans="1:11" s="2" customFormat="1" x14ac:dyDescent="0.2">
      <c r="A1759"/>
      <c r="B1759" s="37"/>
      <c r="C1759" s="37"/>
      <c r="D1759" s="37"/>
      <c r="E1759" s="37"/>
      <c r="F1759" s="36"/>
      <c r="G1759"/>
      <c r="H1759"/>
      <c r="I1759"/>
      <c r="J1759"/>
      <c r="K1759"/>
    </row>
    <row r="1760" spans="1:11" s="2" customFormat="1" x14ac:dyDescent="0.2">
      <c r="A1760"/>
      <c r="B1760" s="37"/>
      <c r="C1760" s="37"/>
      <c r="D1760" s="37"/>
      <c r="E1760" s="37"/>
      <c r="F1760" s="36"/>
      <c r="G1760"/>
      <c r="H1760"/>
      <c r="I1760"/>
      <c r="J1760"/>
      <c r="K1760"/>
    </row>
    <row r="1761" spans="1:11" s="2" customFormat="1" x14ac:dyDescent="0.2">
      <c r="A1761"/>
      <c r="B1761" s="37"/>
      <c r="C1761" s="37"/>
      <c r="D1761" s="37"/>
      <c r="E1761" s="37"/>
      <c r="F1761" s="36"/>
      <c r="G1761"/>
      <c r="H1761"/>
      <c r="I1761"/>
      <c r="J1761"/>
      <c r="K1761"/>
    </row>
    <row r="1762" spans="1:11" s="2" customFormat="1" x14ac:dyDescent="0.2">
      <c r="A1762"/>
      <c r="B1762" s="37"/>
      <c r="C1762" s="37"/>
      <c r="D1762" s="37"/>
      <c r="E1762" s="37"/>
      <c r="F1762" s="36"/>
      <c r="G1762"/>
      <c r="H1762"/>
      <c r="I1762"/>
      <c r="J1762"/>
      <c r="K1762"/>
    </row>
    <row r="1763" spans="1:11" s="2" customFormat="1" x14ac:dyDescent="0.2">
      <c r="A1763"/>
      <c r="B1763" s="37"/>
      <c r="C1763" s="37"/>
      <c r="D1763" s="37"/>
      <c r="E1763" s="37"/>
      <c r="F1763" s="36"/>
      <c r="G1763"/>
      <c r="H1763"/>
      <c r="I1763"/>
      <c r="J1763"/>
      <c r="K1763"/>
    </row>
    <row r="1764" spans="1:11" s="2" customFormat="1" x14ac:dyDescent="0.2">
      <c r="A1764"/>
      <c r="B1764" s="37"/>
      <c r="C1764" s="37"/>
      <c r="D1764" s="37"/>
      <c r="E1764" s="37"/>
      <c r="F1764" s="36"/>
      <c r="G1764"/>
      <c r="H1764"/>
      <c r="I1764"/>
      <c r="J1764"/>
      <c r="K1764"/>
    </row>
    <row r="1765" spans="1:11" s="2" customFormat="1" x14ac:dyDescent="0.2">
      <c r="A1765"/>
      <c r="B1765" s="37"/>
      <c r="C1765" s="37"/>
      <c r="D1765" s="37"/>
      <c r="E1765" s="37"/>
      <c r="F1765" s="36"/>
      <c r="G1765"/>
      <c r="H1765"/>
      <c r="I1765"/>
      <c r="J1765"/>
      <c r="K1765"/>
    </row>
    <row r="1766" spans="1:11" s="2" customFormat="1" x14ac:dyDescent="0.2">
      <c r="A1766"/>
      <c r="B1766" s="37"/>
      <c r="C1766" s="37"/>
      <c r="D1766" s="37"/>
      <c r="E1766" s="37"/>
      <c r="F1766" s="36"/>
      <c r="G1766"/>
      <c r="H1766"/>
      <c r="I1766"/>
      <c r="J1766"/>
      <c r="K1766"/>
    </row>
    <row r="1767" spans="1:11" s="2" customFormat="1" x14ac:dyDescent="0.2">
      <c r="A1767"/>
      <c r="B1767" s="37"/>
      <c r="C1767" s="37"/>
      <c r="D1767" s="37"/>
      <c r="E1767" s="37"/>
      <c r="F1767" s="36"/>
      <c r="G1767"/>
      <c r="H1767"/>
      <c r="I1767"/>
      <c r="J1767"/>
      <c r="K1767"/>
    </row>
    <row r="1768" spans="1:11" s="2" customFormat="1" x14ac:dyDescent="0.2">
      <c r="A1768"/>
      <c r="B1768" s="37"/>
      <c r="C1768" s="37"/>
      <c r="D1768" s="37"/>
      <c r="E1768" s="37"/>
      <c r="F1768" s="36"/>
      <c r="G1768"/>
      <c r="H1768"/>
      <c r="I1768"/>
      <c r="J1768"/>
      <c r="K1768"/>
    </row>
    <row r="1769" spans="1:11" s="2" customFormat="1" x14ac:dyDescent="0.2">
      <c r="A1769"/>
      <c r="B1769" s="37"/>
      <c r="C1769" s="37"/>
      <c r="D1769" s="37"/>
      <c r="E1769" s="37"/>
      <c r="F1769" s="36"/>
      <c r="G1769"/>
      <c r="H1769"/>
      <c r="I1769"/>
      <c r="J1769"/>
      <c r="K1769"/>
    </row>
    <row r="1770" spans="1:11" s="2" customFormat="1" x14ac:dyDescent="0.2">
      <c r="A1770"/>
      <c r="B1770" s="37"/>
      <c r="C1770" s="37"/>
      <c r="D1770" s="37"/>
      <c r="E1770" s="37"/>
      <c r="F1770" s="36"/>
      <c r="G1770"/>
      <c r="H1770"/>
      <c r="I1770"/>
      <c r="J1770"/>
      <c r="K1770"/>
    </row>
    <row r="1771" spans="1:11" s="2" customFormat="1" x14ac:dyDescent="0.2">
      <c r="A1771"/>
      <c r="B1771" s="37"/>
      <c r="C1771" s="37"/>
      <c r="D1771" s="37"/>
      <c r="E1771" s="37"/>
      <c r="F1771" s="36"/>
      <c r="G1771"/>
      <c r="H1771"/>
      <c r="I1771"/>
      <c r="J1771"/>
      <c r="K1771"/>
    </row>
    <row r="1772" spans="1:11" s="2" customFormat="1" x14ac:dyDescent="0.2">
      <c r="A1772"/>
      <c r="B1772" s="37"/>
      <c r="C1772" s="37"/>
      <c r="D1772" s="37"/>
      <c r="E1772" s="37"/>
      <c r="F1772" s="36"/>
      <c r="G1772"/>
      <c r="H1772"/>
      <c r="I1772"/>
      <c r="J1772"/>
      <c r="K1772"/>
    </row>
    <row r="1773" spans="1:11" s="2" customFormat="1" x14ac:dyDescent="0.2">
      <c r="A1773"/>
      <c r="B1773" s="37"/>
      <c r="C1773" s="37"/>
      <c r="D1773" s="37"/>
      <c r="E1773" s="37"/>
      <c r="F1773" s="36"/>
      <c r="G1773"/>
      <c r="H1773"/>
      <c r="I1773"/>
      <c r="J1773"/>
      <c r="K1773"/>
    </row>
    <row r="1774" spans="1:11" s="2" customFormat="1" x14ac:dyDescent="0.2">
      <c r="A1774"/>
      <c r="B1774" s="37"/>
      <c r="C1774" s="37"/>
      <c r="D1774" s="37"/>
      <c r="E1774" s="37"/>
      <c r="F1774" s="36"/>
      <c r="G1774"/>
      <c r="H1774"/>
      <c r="I1774"/>
      <c r="J1774"/>
      <c r="K1774"/>
    </row>
    <row r="1775" spans="1:11" s="2" customFormat="1" x14ac:dyDescent="0.2">
      <c r="A1775"/>
      <c r="B1775" s="37"/>
      <c r="C1775" s="37"/>
      <c r="D1775" s="37"/>
      <c r="E1775" s="37"/>
      <c r="F1775" s="36"/>
      <c r="G1775"/>
      <c r="H1775"/>
      <c r="I1775"/>
      <c r="J1775"/>
      <c r="K1775"/>
    </row>
    <row r="1776" spans="1:11" s="2" customFormat="1" x14ac:dyDescent="0.2">
      <c r="A1776"/>
      <c r="B1776" s="37"/>
      <c r="C1776" s="37"/>
      <c r="D1776" s="37"/>
      <c r="E1776" s="37"/>
      <c r="F1776" s="36"/>
      <c r="G1776"/>
      <c r="H1776"/>
      <c r="I1776"/>
      <c r="J1776"/>
      <c r="K1776"/>
    </row>
    <row r="1777" spans="1:11" s="2" customFormat="1" x14ac:dyDescent="0.2">
      <c r="A1777"/>
      <c r="B1777" s="37"/>
      <c r="C1777" s="37"/>
      <c r="D1777" s="37"/>
      <c r="E1777" s="37"/>
      <c r="F1777" s="36"/>
      <c r="G1777"/>
      <c r="H1777"/>
      <c r="I1777"/>
      <c r="J1777"/>
      <c r="K1777"/>
    </row>
    <row r="1778" spans="1:11" s="2" customFormat="1" x14ac:dyDescent="0.2">
      <c r="A1778"/>
      <c r="B1778" s="37"/>
      <c r="C1778" s="37"/>
      <c r="D1778" s="37"/>
      <c r="E1778" s="37"/>
      <c r="F1778" s="36"/>
      <c r="G1778"/>
      <c r="H1778"/>
      <c r="I1778"/>
      <c r="J1778"/>
      <c r="K1778"/>
    </row>
    <row r="1779" spans="1:11" s="2" customFormat="1" x14ac:dyDescent="0.2">
      <c r="A1779"/>
      <c r="B1779" s="37"/>
      <c r="C1779" s="37"/>
      <c r="D1779" s="37"/>
      <c r="E1779" s="37"/>
      <c r="F1779" s="36"/>
      <c r="G1779"/>
      <c r="H1779"/>
      <c r="I1779"/>
      <c r="J1779"/>
      <c r="K1779"/>
    </row>
    <row r="1780" spans="1:11" s="2" customFormat="1" x14ac:dyDescent="0.2">
      <c r="A1780"/>
      <c r="B1780" s="37"/>
      <c r="C1780" s="37"/>
      <c r="D1780" s="37"/>
      <c r="E1780" s="37"/>
      <c r="F1780" s="36"/>
      <c r="G1780"/>
      <c r="H1780"/>
      <c r="I1780"/>
      <c r="J1780"/>
      <c r="K1780"/>
    </row>
    <row r="1781" spans="1:11" s="2" customFormat="1" x14ac:dyDescent="0.2">
      <c r="A1781"/>
      <c r="B1781" s="37"/>
      <c r="C1781" s="37"/>
      <c r="D1781" s="37"/>
      <c r="E1781" s="37"/>
      <c r="F1781" s="36"/>
      <c r="G1781"/>
      <c r="H1781"/>
      <c r="I1781"/>
      <c r="J1781"/>
      <c r="K1781"/>
    </row>
    <row r="1782" spans="1:11" s="2" customFormat="1" x14ac:dyDescent="0.2">
      <c r="A1782"/>
      <c r="B1782" s="37"/>
      <c r="C1782" s="37"/>
      <c r="D1782" s="37"/>
      <c r="E1782" s="37"/>
      <c r="F1782" s="36"/>
      <c r="G1782"/>
      <c r="H1782"/>
      <c r="I1782"/>
      <c r="J1782"/>
      <c r="K1782"/>
    </row>
  </sheetData>
  <mergeCells count="1">
    <mergeCell ref="A186:C186"/>
  </mergeCells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1933"/>
  <sheetViews>
    <sheetView workbookViewId="0">
      <pane ySplit="1" topLeftCell="A2" activePane="bottomLeft" state="frozen"/>
      <selection activeCell="D516" sqref="D516"/>
      <selection pane="bottomLeft" activeCell="T322" sqref="T322"/>
    </sheetView>
  </sheetViews>
  <sheetFormatPr defaultRowHeight="12.75" x14ac:dyDescent="0.2"/>
  <cols>
    <col min="1" max="1" width="37.7109375" customWidth="1"/>
    <col min="2" max="16" width="6.7109375" customWidth="1"/>
    <col min="17" max="17" width="6.7109375" hidden="1" customWidth="1"/>
    <col min="18" max="18" width="6.7109375" style="2" customWidth="1"/>
    <col min="19" max="23" width="7.28515625" customWidth="1"/>
  </cols>
  <sheetData>
    <row r="1" spans="1:22" ht="132" customHeight="1" x14ac:dyDescent="0.2">
      <c r="A1" s="7" t="s">
        <v>264</v>
      </c>
      <c r="B1" s="5" t="s">
        <v>180</v>
      </c>
      <c r="C1" s="5" t="s">
        <v>195</v>
      </c>
      <c r="D1" s="5" t="s">
        <v>205</v>
      </c>
      <c r="E1" s="5" t="s">
        <v>196</v>
      </c>
      <c r="F1" s="5" t="s">
        <v>207</v>
      </c>
      <c r="G1" s="5" t="s">
        <v>206</v>
      </c>
      <c r="H1" s="5" t="s">
        <v>197</v>
      </c>
      <c r="I1" s="5" t="s">
        <v>198</v>
      </c>
      <c r="J1" s="5" t="s">
        <v>203</v>
      </c>
      <c r="K1" s="5" t="s">
        <v>199</v>
      </c>
      <c r="L1" s="5" t="s">
        <v>200</v>
      </c>
      <c r="M1" s="5" t="s">
        <v>201</v>
      </c>
      <c r="N1" s="5" t="s">
        <v>204</v>
      </c>
      <c r="O1" s="5" t="s">
        <v>202</v>
      </c>
      <c r="P1" s="14" t="s">
        <v>152</v>
      </c>
      <c r="Q1" s="30" t="s">
        <v>150</v>
      </c>
      <c r="R1" s="5" t="s">
        <v>0</v>
      </c>
      <c r="S1" s="8"/>
      <c r="T1" s="8"/>
      <c r="U1" s="8"/>
      <c r="V1" s="8"/>
    </row>
    <row r="2" spans="1:22" s="1" customFormat="1" x14ac:dyDescent="0.2">
      <c r="A2" s="9">
        <v>2016</v>
      </c>
      <c r="B2" s="10" t="s">
        <v>181</v>
      </c>
      <c r="C2" s="10" t="s">
        <v>182</v>
      </c>
      <c r="D2" s="10" t="s">
        <v>183</v>
      </c>
      <c r="E2" s="10" t="s">
        <v>184</v>
      </c>
      <c r="F2" s="10" t="s">
        <v>185</v>
      </c>
      <c r="G2" s="10" t="s">
        <v>186</v>
      </c>
      <c r="H2" s="10" t="s">
        <v>187</v>
      </c>
      <c r="I2" s="10" t="s">
        <v>188</v>
      </c>
      <c r="J2" s="10" t="s">
        <v>189</v>
      </c>
      <c r="K2" s="10" t="s">
        <v>190</v>
      </c>
      <c r="L2" s="10" t="s">
        <v>191</v>
      </c>
      <c r="M2" s="10" t="s">
        <v>192</v>
      </c>
      <c r="N2" s="10" t="s">
        <v>193</v>
      </c>
      <c r="O2" s="10" t="s">
        <v>194</v>
      </c>
      <c r="P2" s="10"/>
      <c r="Q2" s="10"/>
      <c r="R2" s="8"/>
      <c r="S2" s="8"/>
      <c r="T2" s="8"/>
      <c r="U2" s="8"/>
      <c r="V2" s="8"/>
    </row>
    <row r="3" spans="1:22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">
      <c r="A4" s="15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">
      <c r="A5" s="11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x14ac:dyDescent="0.2">
      <c r="A6" s="12" t="s">
        <v>3</v>
      </c>
      <c r="B6" s="88">
        <v>233</v>
      </c>
      <c r="C6" s="88">
        <v>211</v>
      </c>
      <c r="D6" s="88">
        <v>214</v>
      </c>
      <c r="E6" s="88">
        <v>209</v>
      </c>
      <c r="F6" s="88">
        <v>213</v>
      </c>
      <c r="G6" s="88">
        <v>212</v>
      </c>
      <c r="H6" s="88">
        <v>199</v>
      </c>
      <c r="I6" s="88">
        <v>155</v>
      </c>
      <c r="J6" s="88">
        <v>167</v>
      </c>
      <c r="K6" s="88">
        <v>161</v>
      </c>
      <c r="L6" s="88">
        <v>187</v>
      </c>
      <c r="M6" s="88">
        <v>152</v>
      </c>
      <c r="N6" s="88">
        <v>162</v>
      </c>
      <c r="O6" s="88">
        <v>189</v>
      </c>
      <c r="P6" s="8">
        <f>R6-SUM(B6:O6)</f>
        <v>479</v>
      </c>
      <c r="Q6" s="8">
        <f>'President - Erie County'!E6</f>
        <v>449</v>
      </c>
      <c r="R6" s="8">
        <f>Q6*7</f>
        <v>3143</v>
      </c>
      <c r="S6" s="8"/>
      <c r="T6" s="8"/>
      <c r="U6" s="8"/>
      <c r="V6" s="8"/>
    </row>
    <row r="7" spans="1:22" x14ac:dyDescent="0.2">
      <c r="A7" s="12" t="s">
        <v>5</v>
      </c>
      <c r="B7" s="88">
        <v>415</v>
      </c>
      <c r="C7" s="88">
        <v>363</v>
      </c>
      <c r="D7" s="88">
        <v>361</v>
      </c>
      <c r="E7" s="88">
        <v>369</v>
      </c>
      <c r="F7" s="88">
        <v>354</v>
      </c>
      <c r="G7" s="88">
        <v>386</v>
      </c>
      <c r="H7" s="88">
        <v>335</v>
      </c>
      <c r="I7" s="88">
        <v>342</v>
      </c>
      <c r="J7" s="88">
        <v>349</v>
      </c>
      <c r="K7" s="88">
        <v>352</v>
      </c>
      <c r="L7" s="88">
        <v>407</v>
      </c>
      <c r="M7" s="88">
        <v>324</v>
      </c>
      <c r="N7" s="88">
        <v>350</v>
      </c>
      <c r="O7" s="88">
        <v>406</v>
      </c>
      <c r="P7" s="8">
        <f t="shared" ref="P7:P71" si="0">R7-SUM(B7:O7)</f>
        <v>1089</v>
      </c>
      <c r="Q7" s="8">
        <f>'President - Erie County'!E7</f>
        <v>886</v>
      </c>
      <c r="R7" s="8">
        <f t="shared" ref="R7:R71" si="1">Q7*7</f>
        <v>6202</v>
      </c>
      <c r="S7" s="8"/>
      <c r="T7" s="8"/>
      <c r="U7" s="8"/>
      <c r="V7" s="8"/>
    </row>
    <row r="8" spans="1:22" x14ac:dyDescent="0.2">
      <c r="A8" s="12" t="s">
        <v>6</v>
      </c>
      <c r="B8" s="88">
        <v>375</v>
      </c>
      <c r="C8" s="88">
        <v>338</v>
      </c>
      <c r="D8" s="88">
        <v>337</v>
      </c>
      <c r="E8" s="88">
        <v>357</v>
      </c>
      <c r="F8" s="88">
        <v>334</v>
      </c>
      <c r="G8" s="88">
        <v>358</v>
      </c>
      <c r="H8" s="88">
        <v>318</v>
      </c>
      <c r="I8" s="88">
        <v>314</v>
      </c>
      <c r="J8" s="88">
        <v>312</v>
      </c>
      <c r="K8" s="88">
        <v>318</v>
      </c>
      <c r="L8" s="88">
        <v>358</v>
      </c>
      <c r="M8" s="88">
        <v>295</v>
      </c>
      <c r="N8" s="88">
        <v>308</v>
      </c>
      <c r="O8" s="88">
        <v>337</v>
      </c>
      <c r="P8" s="8">
        <f t="shared" si="0"/>
        <v>920</v>
      </c>
      <c r="Q8" s="8">
        <f>'President - Erie County'!E8</f>
        <v>797</v>
      </c>
      <c r="R8" s="8">
        <f t="shared" si="1"/>
        <v>5579</v>
      </c>
      <c r="S8" s="8"/>
      <c r="T8" s="8"/>
      <c r="U8" s="8"/>
      <c r="V8" s="8"/>
    </row>
    <row r="9" spans="1:22" x14ac:dyDescent="0.2">
      <c r="A9" s="12" t="s">
        <v>10</v>
      </c>
      <c r="B9" s="88">
        <v>339</v>
      </c>
      <c r="C9" s="88">
        <v>306</v>
      </c>
      <c r="D9" s="88">
        <v>296</v>
      </c>
      <c r="E9" s="88">
        <v>329</v>
      </c>
      <c r="F9" s="88">
        <v>293</v>
      </c>
      <c r="G9" s="88">
        <v>311</v>
      </c>
      <c r="H9" s="88">
        <v>286</v>
      </c>
      <c r="I9" s="88">
        <v>313</v>
      </c>
      <c r="J9" s="88">
        <v>321</v>
      </c>
      <c r="K9" s="88">
        <v>327</v>
      </c>
      <c r="L9" s="88">
        <v>339</v>
      </c>
      <c r="M9" s="88">
        <v>306</v>
      </c>
      <c r="N9" s="88">
        <v>325</v>
      </c>
      <c r="O9" s="88">
        <v>335</v>
      </c>
      <c r="P9" s="8">
        <f t="shared" si="0"/>
        <v>558</v>
      </c>
      <c r="Q9" s="8">
        <f>'President - Erie County'!E9</f>
        <v>712</v>
      </c>
      <c r="R9" s="8">
        <f t="shared" si="1"/>
        <v>4984</v>
      </c>
      <c r="S9" s="8"/>
      <c r="T9" s="8"/>
      <c r="U9" s="8"/>
      <c r="V9" s="8"/>
    </row>
    <row r="10" spans="1:22" x14ac:dyDescent="0.2">
      <c r="A10" s="12" t="s">
        <v>15</v>
      </c>
      <c r="B10" s="88">
        <v>235</v>
      </c>
      <c r="C10" s="88">
        <v>210</v>
      </c>
      <c r="D10" s="88">
        <v>218</v>
      </c>
      <c r="E10" s="88">
        <v>209</v>
      </c>
      <c r="F10" s="88">
        <v>217</v>
      </c>
      <c r="G10" s="88">
        <v>224</v>
      </c>
      <c r="H10" s="88">
        <v>199</v>
      </c>
      <c r="I10" s="88">
        <v>180</v>
      </c>
      <c r="J10" s="88">
        <v>176</v>
      </c>
      <c r="K10" s="88">
        <v>188</v>
      </c>
      <c r="L10" s="88">
        <v>199</v>
      </c>
      <c r="M10" s="88">
        <v>163</v>
      </c>
      <c r="N10" s="88">
        <v>174</v>
      </c>
      <c r="O10" s="88">
        <v>196</v>
      </c>
      <c r="P10" s="8">
        <f t="shared" si="0"/>
        <v>558</v>
      </c>
      <c r="Q10" s="8">
        <f>'President - Erie County'!E10</f>
        <v>478</v>
      </c>
      <c r="R10" s="8">
        <f t="shared" si="1"/>
        <v>3346</v>
      </c>
      <c r="S10" s="8"/>
      <c r="T10" s="8"/>
      <c r="U10" s="8"/>
      <c r="V10" s="8"/>
    </row>
    <row r="11" spans="1:22" x14ac:dyDescent="0.2">
      <c r="A11" s="12" t="s">
        <v>18</v>
      </c>
      <c r="B11" s="88">
        <v>418</v>
      </c>
      <c r="C11" s="88">
        <v>402</v>
      </c>
      <c r="D11" s="88">
        <v>381</v>
      </c>
      <c r="E11" s="88">
        <v>403</v>
      </c>
      <c r="F11" s="88">
        <v>384</v>
      </c>
      <c r="G11" s="88">
        <v>397</v>
      </c>
      <c r="H11" s="88">
        <v>362</v>
      </c>
      <c r="I11" s="88">
        <v>401</v>
      </c>
      <c r="J11" s="88">
        <v>403</v>
      </c>
      <c r="K11" s="88">
        <v>399</v>
      </c>
      <c r="L11" s="88">
        <v>439</v>
      </c>
      <c r="M11" s="88">
        <v>369</v>
      </c>
      <c r="N11" s="88">
        <v>393</v>
      </c>
      <c r="O11" s="88">
        <v>437</v>
      </c>
      <c r="P11" s="8">
        <f t="shared" si="0"/>
        <v>852</v>
      </c>
      <c r="Q11" s="8">
        <f>'President - Erie County'!E11</f>
        <v>920</v>
      </c>
      <c r="R11" s="8">
        <f t="shared" si="1"/>
        <v>6440</v>
      </c>
      <c r="S11" s="8"/>
      <c r="T11" s="8"/>
      <c r="U11" s="8"/>
      <c r="V11" s="8"/>
    </row>
    <row r="12" spans="1:22" x14ac:dyDescent="0.2">
      <c r="A12" s="12" t="s">
        <v>20</v>
      </c>
      <c r="B12" s="88">
        <v>319</v>
      </c>
      <c r="C12" s="88">
        <v>304</v>
      </c>
      <c r="D12" s="88">
        <v>298</v>
      </c>
      <c r="E12" s="88">
        <v>303</v>
      </c>
      <c r="F12" s="88">
        <v>293</v>
      </c>
      <c r="G12" s="88">
        <v>306</v>
      </c>
      <c r="H12" s="88">
        <v>280</v>
      </c>
      <c r="I12" s="88">
        <v>319</v>
      </c>
      <c r="J12" s="88">
        <v>326</v>
      </c>
      <c r="K12" s="88">
        <v>321</v>
      </c>
      <c r="L12" s="88">
        <v>352</v>
      </c>
      <c r="M12" s="88">
        <v>299</v>
      </c>
      <c r="N12" s="88">
        <v>311</v>
      </c>
      <c r="O12" s="88">
        <v>341</v>
      </c>
      <c r="P12" s="8">
        <f t="shared" si="0"/>
        <v>668</v>
      </c>
      <c r="Q12" s="8">
        <f>'President - Erie County'!E12</f>
        <v>720</v>
      </c>
      <c r="R12" s="8">
        <f t="shared" si="1"/>
        <v>5040</v>
      </c>
      <c r="S12" s="8"/>
      <c r="T12" s="8"/>
      <c r="U12" s="8"/>
      <c r="V12" s="8"/>
    </row>
    <row r="13" spans="1:22" x14ac:dyDescent="0.2">
      <c r="A13" s="12" t="s">
        <v>21</v>
      </c>
      <c r="B13" s="88">
        <v>471</v>
      </c>
      <c r="C13" s="88">
        <v>441</v>
      </c>
      <c r="D13" s="88">
        <v>431</v>
      </c>
      <c r="E13" s="88">
        <v>439</v>
      </c>
      <c r="F13" s="88">
        <v>428</v>
      </c>
      <c r="G13" s="88">
        <v>445</v>
      </c>
      <c r="H13" s="88">
        <v>418</v>
      </c>
      <c r="I13" s="88">
        <v>414</v>
      </c>
      <c r="J13" s="88">
        <v>430</v>
      </c>
      <c r="K13" s="88">
        <v>425</v>
      </c>
      <c r="L13" s="88">
        <v>466</v>
      </c>
      <c r="M13" s="88">
        <v>397</v>
      </c>
      <c r="N13" s="88">
        <v>413</v>
      </c>
      <c r="O13" s="88">
        <v>451</v>
      </c>
      <c r="P13" s="8">
        <f t="shared" si="0"/>
        <v>763</v>
      </c>
      <c r="Q13" s="8">
        <f>'President - Erie County'!E13</f>
        <v>976</v>
      </c>
      <c r="R13" s="8">
        <f t="shared" si="1"/>
        <v>6832</v>
      </c>
      <c r="S13" s="8"/>
      <c r="T13" s="8"/>
      <c r="U13" s="8"/>
      <c r="V13" s="8"/>
    </row>
    <row r="14" spans="1:22" x14ac:dyDescent="0.2">
      <c r="A14" s="12" t="s">
        <v>29</v>
      </c>
      <c r="B14" s="88">
        <v>29</v>
      </c>
      <c r="C14" s="88">
        <v>20</v>
      </c>
      <c r="D14" s="88">
        <v>24</v>
      </c>
      <c r="E14" s="88">
        <v>24</v>
      </c>
      <c r="F14" s="88">
        <v>23</v>
      </c>
      <c r="G14" s="88">
        <v>24</v>
      </c>
      <c r="H14" s="88">
        <v>21</v>
      </c>
      <c r="I14" s="88">
        <v>44</v>
      </c>
      <c r="J14" s="88">
        <v>49</v>
      </c>
      <c r="K14" s="88">
        <v>49</v>
      </c>
      <c r="L14" s="88">
        <v>70</v>
      </c>
      <c r="M14" s="88">
        <v>40</v>
      </c>
      <c r="N14" s="88">
        <v>41</v>
      </c>
      <c r="O14" s="88">
        <v>63</v>
      </c>
      <c r="P14" s="8">
        <f t="shared" si="0"/>
        <v>221</v>
      </c>
      <c r="Q14" s="8">
        <f>'President - Erie County'!E14</f>
        <v>106</v>
      </c>
      <c r="R14" s="8">
        <f t="shared" si="1"/>
        <v>742</v>
      </c>
      <c r="S14" s="8"/>
      <c r="T14" s="8"/>
      <c r="U14" s="8"/>
      <c r="V14" s="8"/>
    </row>
    <row r="15" spans="1:22" x14ac:dyDescent="0.2">
      <c r="A15" s="12" t="s">
        <v>31</v>
      </c>
      <c r="B15" s="88">
        <v>475</v>
      </c>
      <c r="C15" s="88">
        <v>456</v>
      </c>
      <c r="D15" s="88">
        <v>442</v>
      </c>
      <c r="E15" s="88">
        <v>444</v>
      </c>
      <c r="F15" s="88">
        <v>439</v>
      </c>
      <c r="G15" s="88">
        <v>463</v>
      </c>
      <c r="H15" s="88">
        <v>425</v>
      </c>
      <c r="I15" s="88">
        <v>260</v>
      </c>
      <c r="J15" s="88">
        <v>274</v>
      </c>
      <c r="K15" s="88">
        <v>267</v>
      </c>
      <c r="L15" s="88">
        <v>294</v>
      </c>
      <c r="M15" s="88">
        <v>253</v>
      </c>
      <c r="N15" s="88">
        <v>261</v>
      </c>
      <c r="O15" s="88">
        <v>289</v>
      </c>
      <c r="P15" s="8">
        <f t="shared" si="0"/>
        <v>719</v>
      </c>
      <c r="Q15" s="8">
        <f>'President - Erie County'!E15</f>
        <v>823</v>
      </c>
      <c r="R15" s="8">
        <f t="shared" si="1"/>
        <v>5761</v>
      </c>
      <c r="S15" s="8"/>
      <c r="T15" s="8"/>
      <c r="U15" s="8"/>
      <c r="V15" s="8"/>
    </row>
    <row r="16" spans="1:22" x14ac:dyDescent="0.2">
      <c r="A16" s="12" t="s">
        <v>32</v>
      </c>
      <c r="B16" s="88">
        <v>305</v>
      </c>
      <c r="C16" s="88">
        <v>298</v>
      </c>
      <c r="D16" s="88">
        <v>282</v>
      </c>
      <c r="E16" s="88">
        <v>294</v>
      </c>
      <c r="F16" s="88">
        <v>280</v>
      </c>
      <c r="G16" s="88">
        <v>288</v>
      </c>
      <c r="H16" s="88">
        <v>267</v>
      </c>
      <c r="I16" s="88">
        <v>255</v>
      </c>
      <c r="J16" s="88">
        <v>255</v>
      </c>
      <c r="K16" s="88">
        <v>256</v>
      </c>
      <c r="L16" s="88">
        <v>273</v>
      </c>
      <c r="M16" s="88">
        <v>253</v>
      </c>
      <c r="N16" s="88">
        <v>262</v>
      </c>
      <c r="O16" s="88">
        <v>264</v>
      </c>
      <c r="P16" s="8">
        <f t="shared" si="0"/>
        <v>501</v>
      </c>
      <c r="Q16" s="8">
        <f>'President - Erie County'!E16</f>
        <v>619</v>
      </c>
      <c r="R16" s="8">
        <f t="shared" si="1"/>
        <v>4333</v>
      </c>
      <c r="S16" s="8"/>
      <c r="T16" s="8"/>
      <c r="U16" s="8"/>
      <c r="V16" s="8"/>
    </row>
    <row r="17" spans="1:22" x14ac:dyDescent="0.2">
      <c r="A17" s="12" t="s">
        <v>34</v>
      </c>
      <c r="B17" s="88">
        <v>217</v>
      </c>
      <c r="C17" s="88">
        <v>222</v>
      </c>
      <c r="D17" s="88">
        <v>203</v>
      </c>
      <c r="E17" s="88">
        <v>213</v>
      </c>
      <c r="F17" s="88">
        <v>199</v>
      </c>
      <c r="G17" s="88">
        <v>219</v>
      </c>
      <c r="H17" s="88">
        <v>195</v>
      </c>
      <c r="I17" s="88">
        <v>231</v>
      </c>
      <c r="J17" s="88">
        <v>228</v>
      </c>
      <c r="K17" s="88">
        <v>221</v>
      </c>
      <c r="L17" s="88">
        <v>238</v>
      </c>
      <c r="M17" s="88">
        <v>225</v>
      </c>
      <c r="N17" s="88">
        <v>232</v>
      </c>
      <c r="O17" s="88">
        <v>248</v>
      </c>
      <c r="P17" s="8">
        <f t="shared" si="0"/>
        <v>395</v>
      </c>
      <c r="Q17" s="8">
        <f>'President - Erie County'!E17</f>
        <v>498</v>
      </c>
      <c r="R17" s="8">
        <f t="shared" si="1"/>
        <v>3486</v>
      </c>
      <c r="S17" s="8"/>
      <c r="T17" s="8"/>
      <c r="U17" s="8"/>
      <c r="V17" s="8"/>
    </row>
    <row r="18" spans="1:22" x14ac:dyDescent="0.2">
      <c r="A18" s="12" t="s">
        <v>36</v>
      </c>
      <c r="B18" s="88">
        <v>109</v>
      </c>
      <c r="C18" s="88">
        <v>107</v>
      </c>
      <c r="D18" s="88">
        <v>101</v>
      </c>
      <c r="E18" s="88">
        <v>112</v>
      </c>
      <c r="F18" s="88">
        <v>104</v>
      </c>
      <c r="G18" s="88">
        <v>110</v>
      </c>
      <c r="H18" s="88">
        <v>104</v>
      </c>
      <c r="I18" s="88">
        <v>142</v>
      </c>
      <c r="J18" s="88">
        <v>149</v>
      </c>
      <c r="K18" s="88">
        <v>144</v>
      </c>
      <c r="L18" s="88">
        <v>143</v>
      </c>
      <c r="M18" s="88">
        <v>133</v>
      </c>
      <c r="N18" s="88">
        <v>150</v>
      </c>
      <c r="O18" s="88">
        <v>147</v>
      </c>
      <c r="P18" s="8">
        <f t="shared" si="0"/>
        <v>233</v>
      </c>
      <c r="Q18" s="8">
        <f>'President - Erie County'!E18</f>
        <v>284</v>
      </c>
      <c r="R18" s="8">
        <f t="shared" si="1"/>
        <v>1988</v>
      </c>
      <c r="S18" s="8"/>
      <c r="T18" s="8"/>
      <c r="U18" s="8"/>
      <c r="V18" s="8"/>
    </row>
    <row r="19" spans="1:22" s="41" customFormat="1" x14ac:dyDescent="0.2">
      <c r="A19" s="3" t="s">
        <v>0</v>
      </c>
      <c r="B19" s="13">
        <f t="shared" ref="B19:O19" si="2">SUM(B6:B18)</f>
        <v>3940</v>
      </c>
      <c r="C19" s="13">
        <f t="shared" si="2"/>
        <v>3678</v>
      </c>
      <c r="D19" s="13">
        <f t="shared" si="2"/>
        <v>3588</v>
      </c>
      <c r="E19" s="13">
        <f t="shared" si="2"/>
        <v>3705</v>
      </c>
      <c r="F19" s="13">
        <f t="shared" si="2"/>
        <v>3561</v>
      </c>
      <c r="G19" s="13">
        <f t="shared" si="2"/>
        <v>3743</v>
      </c>
      <c r="H19" s="13">
        <f t="shared" si="2"/>
        <v>3409</v>
      </c>
      <c r="I19" s="13">
        <f t="shared" si="2"/>
        <v>3370</v>
      </c>
      <c r="J19" s="13">
        <f t="shared" si="2"/>
        <v>3439</v>
      </c>
      <c r="K19" s="13">
        <f t="shared" si="2"/>
        <v>3428</v>
      </c>
      <c r="L19" s="13">
        <f t="shared" si="2"/>
        <v>3765</v>
      </c>
      <c r="M19" s="13">
        <f t="shared" si="2"/>
        <v>3209</v>
      </c>
      <c r="N19" s="13">
        <f t="shared" si="2"/>
        <v>3382</v>
      </c>
      <c r="O19" s="13">
        <f t="shared" si="2"/>
        <v>3703</v>
      </c>
      <c r="P19" s="19">
        <f t="shared" si="0"/>
        <v>7956</v>
      </c>
      <c r="Q19" s="13">
        <f>SUM(Q6:Q18)</f>
        <v>8268</v>
      </c>
      <c r="R19" s="19">
        <f t="shared" si="1"/>
        <v>57876</v>
      </c>
      <c r="S19" s="20"/>
      <c r="T19" s="20"/>
      <c r="U19" s="20"/>
      <c r="V19" s="15"/>
    </row>
    <row r="20" spans="1:22" x14ac:dyDescent="0.2">
      <c r="A20" s="3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8"/>
      <c r="Q20" s="18"/>
      <c r="R20" s="8"/>
      <c r="S20" s="25"/>
      <c r="T20" s="25"/>
      <c r="U20" s="25"/>
      <c r="V20" s="8"/>
    </row>
    <row r="21" spans="1:22" x14ac:dyDescent="0.2">
      <c r="A21" s="11" t="s">
        <v>45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">
      <c r="A22" s="12" t="s">
        <v>3</v>
      </c>
      <c r="B22" s="89">
        <v>139</v>
      </c>
      <c r="C22" s="89">
        <v>129</v>
      </c>
      <c r="D22" s="89">
        <v>121</v>
      </c>
      <c r="E22" s="89">
        <v>118</v>
      </c>
      <c r="F22" s="89">
        <v>117</v>
      </c>
      <c r="G22" s="89">
        <v>122</v>
      </c>
      <c r="H22" s="89">
        <v>108</v>
      </c>
      <c r="I22" s="89">
        <v>170</v>
      </c>
      <c r="J22" s="89">
        <v>183</v>
      </c>
      <c r="K22" s="89">
        <v>177</v>
      </c>
      <c r="L22" s="89">
        <v>213</v>
      </c>
      <c r="M22" s="89">
        <v>169</v>
      </c>
      <c r="N22" s="89">
        <v>174</v>
      </c>
      <c r="O22" s="89">
        <v>209</v>
      </c>
      <c r="P22" s="8">
        <f t="shared" si="0"/>
        <v>560</v>
      </c>
      <c r="Q22" s="8">
        <f>'President - Erie County'!E22</f>
        <v>387</v>
      </c>
      <c r="R22" s="8">
        <f t="shared" si="1"/>
        <v>2709</v>
      </c>
      <c r="S22" s="8"/>
      <c r="T22" s="8"/>
      <c r="U22" s="8"/>
      <c r="V22" s="8"/>
    </row>
    <row r="23" spans="1:22" x14ac:dyDescent="0.2">
      <c r="A23" s="12" t="s">
        <v>4</v>
      </c>
      <c r="B23" s="89">
        <v>124</v>
      </c>
      <c r="C23" s="89">
        <v>115</v>
      </c>
      <c r="D23" s="89">
        <v>114</v>
      </c>
      <c r="E23" s="89">
        <v>118</v>
      </c>
      <c r="F23" s="89">
        <v>116</v>
      </c>
      <c r="G23" s="89">
        <v>118</v>
      </c>
      <c r="H23" s="89">
        <v>110</v>
      </c>
      <c r="I23" s="89">
        <v>88</v>
      </c>
      <c r="J23" s="89">
        <v>96</v>
      </c>
      <c r="K23" s="89">
        <v>95</v>
      </c>
      <c r="L23" s="89">
        <v>104</v>
      </c>
      <c r="M23" s="89">
        <v>87</v>
      </c>
      <c r="N23" s="89">
        <v>95</v>
      </c>
      <c r="O23" s="89">
        <v>102</v>
      </c>
      <c r="P23" s="8">
        <f t="shared" si="0"/>
        <v>331</v>
      </c>
      <c r="Q23" s="8">
        <f>'President - Erie County'!E23</f>
        <v>259</v>
      </c>
      <c r="R23" s="8">
        <f t="shared" si="1"/>
        <v>1813</v>
      </c>
      <c r="S23" s="8"/>
      <c r="T23" s="8"/>
      <c r="U23" s="8"/>
      <c r="V23" s="8"/>
    </row>
    <row r="24" spans="1:22" x14ac:dyDescent="0.2">
      <c r="A24" s="12" t="s">
        <v>5</v>
      </c>
      <c r="B24" s="89">
        <v>75</v>
      </c>
      <c r="C24" s="89">
        <v>70</v>
      </c>
      <c r="D24" s="89">
        <v>69</v>
      </c>
      <c r="E24" s="89">
        <v>75</v>
      </c>
      <c r="F24" s="89">
        <v>68</v>
      </c>
      <c r="G24" s="89">
        <v>69</v>
      </c>
      <c r="H24" s="89">
        <v>69</v>
      </c>
      <c r="I24" s="89">
        <v>132</v>
      </c>
      <c r="J24" s="89">
        <v>136</v>
      </c>
      <c r="K24" s="89">
        <v>142</v>
      </c>
      <c r="L24" s="89">
        <v>155</v>
      </c>
      <c r="M24" s="89">
        <v>131</v>
      </c>
      <c r="N24" s="89">
        <v>132</v>
      </c>
      <c r="O24" s="89">
        <v>161</v>
      </c>
      <c r="P24" s="8">
        <f t="shared" si="0"/>
        <v>357</v>
      </c>
      <c r="Q24" s="8">
        <f>'President - Erie County'!E24</f>
        <v>263</v>
      </c>
      <c r="R24" s="8">
        <f t="shared" si="1"/>
        <v>1841</v>
      </c>
      <c r="S24" s="8"/>
      <c r="T24" s="8"/>
      <c r="U24" s="8"/>
      <c r="V24" s="8"/>
    </row>
    <row r="25" spans="1:22" x14ac:dyDescent="0.2">
      <c r="A25" s="12" t="s">
        <v>6</v>
      </c>
      <c r="B25" s="89">
        <v>90</v>
      </c>
      <c r="C25" s="89">
        <v>64</v>
      </c>
      <c r="D25" s="89">
        <v>67</v>
      </c>
      <c r="E25" s="89">
        <v>67</v>
      </c>
      <c r="F25" s="89">
        <v>61</v>
      </c>
      <c r="G25" s="89">
        <v>80</v>
      </c>
      <c r="H25" s="89">
        <v>68</v>
      </c>
      <c r="I25" s="89">
        <v>147</v>
      </c>
      <c r="J25" s="89">
        <v>191</v>
      </c>
      <c r="K25" s="89">
        <v>166</v>
      </c>
      <c r="L25" s="89">
        <v>236</v>
      </c>
      <c r="M25" s="89">
        <v>149</v>
      </c>
      <c r="N25" s="89">
        <v>160</v>
      </c>
      <c r="O25" s="89">
        <v>217</v>
      </c>
      <c r="P25" s="8">
        <f t="shared" si="0"/>
        <v>526</v>
      </c>
      <c r="Q25" s="8">
        <f>'President - Erie County'!E25</f>
        <v>327</v>
      </c>
      <c r="R25" s="8">
        <f t="shared" si="1"/>
        <v>2289</v>
      </c>
      <c r="S25" s="8"/>
      <c r="T25" s="8"/>
      <c r="U25" s="8"/>
      <c r="V25" s="8"/>
    </row>
    <row r="26" spans="1:22" x14ac:dyDescent="0.2">
      <c r="A26" s="12" t="s">
        <v>9</v>
      </c>
      <c r="B26" s="89">
        <v>64</v>
      </c>
      <c r="C26" s="89">
        <v>52</v>
      </c>
      <c r="D26" s="89">
        <v>57</v>
      </c>
      <c r="E26" s="89">
        <v>48</v>
      </c>
      <c r="F26" s="89">
        <v>59</v>
      </c>
      <c r="G26" s="89">
        <v>63</v>
      </c>
      <c r="H26" s="89">
        <v>49</v>
      </c>
      <c r="I26" s="89">
        <v>156</v>
      </c>
      <c r="J26" s="89">
        <v>188</v>
      </c>
      <c r="K26" s="89">
        <v>174</v>
      </c>
      <c r="L26" s="89">
        <v>246</v>
      </c>
      <c r="M26" s="89">
        <v>148</v>
      </c>
      <c r="N26" s="89">
        <v>149</v>
      </c>
      <c r="O26" s="89">
        <v>234</v>
      </c>
      <c r="P26" s="8">
        <f t="shared" si="0"/>
        <v>749</v>
      </c>
      <c r="Q26" s="8">
        <f>'President - Erie County'!E26</f>
        <v>348</v>
      </c>
      <c r="R26" s="8">
        <f t="shared" si="1"/>
        <v>2436</v>
      </c>
      <c r="S26" s="8"/>
      <c r="T26" s="8"/>
      <c r="U26" s="8"/>
      <c r="V26" s="8"/>
    </row>
    <row r="27" spans="1:22" x14ac:dyDescent="0.2">
      <c r="A27" s="12" t="s">
        <v>13</v>
      </c>
      <c r="B27" s="89">
        <v>78</v>
      </c>
      <c r="C27" s="89">
        <v>49</v>
      </c>
      <c r="D27" s="89">
        <v>54</v>
      </c>
      <c r="E27" s="89">
        <v>45</v>
      </c>
      <c r="F27" s="89">
        <v>60</v>
      </c>
      <c r="G27" s="89">
        <v>65</v>
      </c>
      <c r="H27" s="89">
        <v>42</v>
      </c>
      <c r="I27" s="89">
        <v>273</v>
      </c>
      <c r="J27" s="89">
        <v>313</v>
      </c>
      <c r="K27" s="89">
        <v>307</v>
      </c>
      <c r="L27" s="89">
        <v>394</v>
      </c>
      <c r="M27" s="89">
        <v>271</v>
      </c>
      <c r="N27" s="89">
        <v>258</v>
      </c>
      <c r="O27" s="89">
        <v>382</v>
      </c>
      <c r="P27" s="8">
        <f t="shared" si="0"/>
        <v>846</v>
      </c>
      <c r="Q27" s="8">
        <f>'President - Erie County'!E27</f>
        <v>491</v>
      </c>
      <c r="R27" s="8">
        <f t="shared" si="1"/>
        <v>3437</v>
      </c>
      <c r="S27" s="8"/>
      <c r="T27" s="8"/>
      <c r="U27" s="8"/>
      <c r="V27" s="8"/>
    </row>
    <row r="28" spans="1:22" x14ac:dyDescent="0.2">
      <c r="A28" s="12" t="s">
        <v>16</v>
      </c>
      <c r="B28" s="89">
        <v>300</v>
      </c>
      <c r="C28" s="89">
        <v>280</v>
      </c>
      <c r="D28" s="89">
        <v>269</v>
      </c>
      <c r="E28" s="89">
        <v>275</v>
      </c>
      <c r="F28" s="89">
        <v>270</v>
      </c>
      <c r="G28" s="89">
        <v>279</v>
      </c>
      <c r="H28" s="89">
        <v>254</v>
      </c>
      <c r="I28" s="89">
        <v>271</v>
      </c>
      <c r="J28" s="89">
        <v>278</v>
      </c>
      <c r="K28" s="89">
        <v>290</v>
      </c>
      <c r="L28" s="89">
        <v>309</v>
      </c>
      <c r="M28" s="89">
        <v>270</v>
      </c>
      <c r="N28" s="89">
        <v>277</v>
      </c>
      <c r="O28" s="89">
        <v>306</v>
      </c>
      <c r="P28" s="8">
        <f t="shared" si="0"/>
        <v>685</v>
      </c>
      <c r="Q28" s="8">
        <f>'President - Erie County'!E28</f>
        <v>659</v>
      </c>
      <c r="R28" s="8">
        <f t="shared" si="1"/>
        <v>4613</v>
      </c>
      <c r="S28" s="8"/>
      <c r="T28" s="8"/>
      <c r="U28" s="8"/>
      <c r="V28" s="8"/>
    </row>
    <row r="29" spans="1:22" x14ac:dyDescent="0.2">
      <c r="A29" s="12" t="s">
        <v>17</v>
      </c>
      <c r="B29" s="89">
        <v>183</v>
      </c>
      <c r="C29" s="89">
        <v>176</v>
      </c>
      <c r="D29" s="89">
        <v>174</v>
      </c>
      <c r="E29" s="89">
        <v>174</v>
      </c>
      <c r="F29" s="89">
        <v>177</v>
      </c>
      <c r="G29" s="89">
        <v>176</v>
      </c>
      <c r="H29" s="89">
        <v>162</v>
      </c>
      <c r="I29" s="89">
        <v>172</v>
      </c>
      <c r="J29" s="89">
        <v>175</v>
      </c>
      <c r="K29" s="89">
        <v>174</v>
      </c>
      <c r="L29" s="89">
        <v>196</v>
      </c>
      <c r="M29" s="89">
        <v>165</v>
      </c>
      <c r="N29" s="89">
        <v>173</v>
      </c>
      <c r="O29" s="89">
        <v>188</v>
      </c>
      <c r="P29" s="8">
        <f t="shared" si="0"/>
        <v>461</v>
      </c>
      <c r="Q29" s="8">
        <f>'President - Erie County'!E29</f>
        <v>418</v>
      </c>
      <c r="R29" s="8">
        <f t="shared" si="1"/>
        <v>2926</v>
      </c>
      <c r="S29" s="8"/>
      <c r="T29" s="8"/>
      <c r="U29" s="8"/>
      <c r="V29" s="8"/>
    </row>
    <row r="30" spans="1:22" x14ac:dyDescent="0.2">
      <c r="A30" s="12" t="s">
        <v>18</v>
      </c>
      <c r="B30" s="89">
        <v>45</v>
      </c>
      <c r="C30" s="89">
        <v>44</v>
      </c>
      <c r="D30" s="89">
        <v>44</v>
      </c>
      <c r="E30" s="89">
        <v>44</v>
      </c>
      <c r="F30" s="89">
        <v>46</v>
      </c>
      <c r="G30" s="89">
        <v>45</v>
      </c>
      <c r="H30" s="89">
        <v>40</v>
      </c>
      <c r="I30" s="89">
        <v>47</v>
      </c>
      <c r="J30" s="89">
        <v>55</v>
      </c>
      <c r="K30" s="89">
        <v>48</v>
      </c>
      <c r="L30" s="89">
        <v>64</v>
      </c>
      <c r="M30" s="89">
        <v>47</v>
      </c>
      <c r="N30" s="89">
        <v>50</v>
      </c>
      <c r="O30" s="89">
        <v>62</v>
      </c>
      <c r="P30" s="8">
        <f t="shared" si="0"/>
        <v>208</v>
      </c>
      <c r="Q30" s="8">
        <f>'President - Erie County'!E30</f>
        <v>127</v>
      </c>
      <c r="R30" s="8">
        <f t="shared" si="1"/>
        <v>889</v>
      </c>
      <c r="S30" s="8"/>
      <c r="T30" s="8"/>
      <c r="U30" s="8"/>
      <c r="V30" s="8"/>
    </row>
    <row r="31" spans="1:22" x14ac:dyDescent="0.2">
      <c r="A31" s="12" t="s">
        <v>20</v>
      </c>
      <c r="B31" s="89">
        <v>78</v>
      </c>
      <c r="C31" s="89">
        <v>67</v>
      </c>
      <c r="D31" s="89">
        <v>65</v>
      </c>
      <c r="E31" s="89">
        <v>68</v>
      </c>
      <c r="F31" s="89">
        <v>71</v>
      </c>
      <c r="G31" s="89">
        <v>71</v>
      </c>
      <c r="H31" s="89">
        <v>62</v>
      </c>
      <c r="I31" s="89">
        <v>86</v>
      </c>
      <c r="J31" s="89">
        <v>89</v>
      </c>
      <c r="K31" s="89">
        <v>96</v>
      </c>
      <c r="L31" s="89">
        <v>115</v>
      </c>
      <c r="M31" s="89">
        <v>84</v>
      </c>
      <c r="N31" s="89">
        <v>88</v>
      </c>
      <c r="O31" s="89">
        <v>103</v>
      </c>
      <c r="P31" s="8">
        <f t="shared" si="0"/>
        <v>278</v>
      </c>
      <c r="Q31" s="8">
        <f>'President - Erie County'!E31</f>
        <v>203</v>
      </c>
      <c r="R31" s="8">
        <f t="shared" si="1"/>
        <v>1421</v>
      </c>
      <c r="S31" s="8"/>
      <c r="T31" s="8"/>
      <c r="U31" s="8"/>
      <c r="V31" s="8"/>
    </row>
    <row r="32" spans="1:22" x14ac:dyDescent="0.2">
      <c r="A32" s="12" t="s">
        <v>21</v>
      </c>
      <c r="B32" s="89">
        <v>41</v>
      </c>
      <c r="C32" s="89">
        <v>28</v>
      </c>
      <c r="D32" s="89">
        <v>34</v>
      </c>
      <c r="E32" s="89">
        <v>26</v>
      </c>
      <c r="F32" s="89">
        <v>30</v>
      </c>
      <c r="G32" s="89">
        <v>35</v>
      </c>
      <c r="H32" s="89">
        <v>28</v>
      </c>
      <c r="I32" s="89">
        <v>152</v>
      </c>
      <c r="J32" s="89">
        <v>172</v>
      </c>
      <c r="K32" s="89">
        <v>165</v>
      </c>
      <c r="L32" s="89">
        <v>221</v>
      </c>
      <c r="M32" s="89">
        <v>149</v>
      </c>
      <c r="N32" s="89">
        <v>149</v>
      </c>
      <c r="O32" s="89">
        <v>220</v>
      </c>
      <c r="P32" s="8">
        <f t="shared" si="0"/>
        <v>496</v>
      </c>
      <c r="Q32" s="8">
        <f>'President - Erie County'!E32</f>
        <v>278</v>
      </c>
      <c r="R32" s="8">
        <f t="shared" si="1"/>
        <v>1946</v>
      </c>
      <c r="S32" s="8"/>
      <c r="T32" s="8"/>
      <c r="U32" s="8"/>
      <c r="V32" s="8"/>
    </row>
    <row r="33" spans="1:22" x14ac:dyDescent="0.2">
      <c r="A33" s="12" t="s">
        <v>23</v>
      </c>
      <c r="B33" s="89">
        <v>22</v>
      </c>
      <c r="C33" s="89">
        <v>17</v>
      </c>
      <c r="D33" s="89">
        <v>16</v>
      </c>
      <c r="E33" s="89">
        <v>14</v>
      </c>
      <c r="F33" s="89">
        <v>17</v>
      </c>
      <c r="G33" s="89">
        <v>20</v>
      </c>
      <c r="H33" s="89">
        <v>16</v>
      </c>
      <c r="I33" s="89">
        <v>89</v>
      </c>
      <c r="J33" s="89">
        <v>95</v>
      </c>
      <c r="K33" s="89">
        <v>95</v>
      </c>
      <c r="L33" s="89">
        <v>128</v>
      </c>
      <c r="M33" s="89">
        <v>77</v>
      </c>
      <c r="N33" s="89">
        <v>75</v>
      </c>
      <c r="O33" s="89">
        <v>125</v>
      </c>
      <c r="P33" s="8">
        <f t="shared" si="0"/>
        <v>279</v>
      </c>
      <c r="Q33" s="8">
        <f>'President - Erie County'!E33</f>
        <v>155</v>
      </c>
      <c r="R33" s="8">
        <f t="shared" si="1"/>
        <v>1085</v>
      </c>
      <c r="S33" s="8"/>
      <c r="T33" s="8"/>
      <c r="U33" s="8"/>
      <c r="V33" s="8"/>
    </row>
    <row r="34" spans="1:22" x14ac:dyDescent="0.2">
      <c r="A34" s="12" t="s">
        <v>24</v>
      </c>
      <c r="B34" s="89">
        <v>59</v>
      </c>
      <c r="C34" s="89">
        <v>34</v>
      </c>
      <c r="D34" s="89">
        <v>38</v>
      </c>
      <c r="E34" s="89">
        <v>26</v>
      </c>
      <c r="F34" s="89">
        <v>37</v>
      </c>
      <c r="G34" s="89">
        <v>35</v>
      </c>
      <c r="H34" s="89">
        <v>26</v>
      </c>
      <c r="I34" s="89">
        <v>128</v>
      </c>
      <c r="J34" s="89">
        <v>162</v>
      </c>
      <c r="K34" s="89">
        <v>159</v>
      </c>
      <c r="L34" s="89">
        <v>219</v>
      </c>
      <c r="M34" s="89">
        <v>130</v>
      </c>
      <c r="N34" s="89">
        <v>132</v>
      </c>
      <c r="O34" s="89">
        <v>222</v>
      </c>
      <c r="P34" s="8">
        <f t="shared" si="0"/>
        <v>497</v>
      </c>
      <c r="Q34" s="8">
        <f>'President - Erie County'!E34</f>
        <v>272</v>
      </c>
      <c r="R34" s="8">
        <f t="shared" si="1"/>
        <v>1904</v>
      </c>
      <c r="S34" s="8"/>
      <c r="T34" s="8"/>
      <c r="U34" s="8"/>
      <c r="V34" s="8"/>
    </row>
    <row r="35" spans="1:22" x14ac:dyDescent="0.2">
      <c r="A35" s="12" t="s">
        <v>26</v>
      </c>
      <c r="B35" s="89">
        <v>54</v>
      </c>
      <c r="C35" s="89">
        <v>46</v>
      </c>
      <c r="D35" s="89">
        <v>48</v>
      </c>
      <c r="E35" s="89">
        <v>46</v>
      </c>
      <c r="F35" s="89">
        <v>51</v>
      </c>
      <c r="G35" s="89">
        <v>50</v>
      </c>
      <c r="H35" s="89">
        <v>44</v>
      </c>
      <c r="I35" s="89">
        <v>90</v>
      </c>
      <c r="J35" s="89">
        <v>93</v>
      </c>
      <c r="K35" s="89">
        <v>92</v>
      </c>
      <c r="L35" s="89">
        <v>99</v>
      </c>
      <c r="M35" s="89">
        <v>86</v>
      </c>
      <c r="N35" s="89">
        <v>85</v>
      </c>
      <c r="O35" s="89">
        <v>103</v>
      </c>
      <c r="P35" s="8">
        <f t="shared" si="0"/>
        <v>315</v>
      </c>
      <c r="Q35" s="8">
        <f>'President - Erie County'!E35</f>
        <v>186</v>
      </c>
      <c r="R35" s="8">
        <f t="shared" si="1"/>
        <v>1302</v>
      </c>
      <c r="S35" s="8"/>
      <c r="T35" s="8"/>
      <c r="U35" s="8"/>
      <c r="V35" s="8"/>
    </row>
    <row r="36" spans="1:22" x14ac:dyDescent="0.2">
      <c r="A36" s="12" t="s">
        <v>27</v>
      </c>
      <c r="B36" s="89">
        <v>91</v>
      </c>
      <c r="C36" s="89">
        <v>79</v>
      </c>
      <c r="D36" s="89">
        <v>82</v>
      </c>
      <c r="E36" s="89">
        <v>71</v>
      </c>
      <c r="F36" s="89">
        <v>83</v>
      </c>
      <c r="G36" s="89">
        <v>84</v>
      </c>
      <c r="H36" s="89">
        <v>74</v>
      </c>
      <c r="I36" s="89">
        <v>178</v>
      </c>
      <c r="J36" s="89">
        <v>196</v>
      </c>
      <c r="K36" s="89">
        <v>187</v>
      </c>
      <c r="L36" s="89">
        <v>237</v>
      </c>
      <c r="M36" s="89">
        <v>172</v>
      </c>
      <c r="N36" s="89">
        <v>168</v>
      </c>
      <c r="O36" s="89">
        <v>236</v>
      </c>
      <c r="P36" s="8">
        <f t="shared" si="0"/>
        <v>386</v>
      </c>
      <c r="Q36" s="8">
        <f>'President - Erie County'!E36</f>
        <v>332</v>
      </c>
      <c r="R36" s="8">
        <f t="shared" si="1"/>
        <v>2324</v>
      </c>
      <c r="S36" s="8"/>
      <c r="T36" s="8"/>
      <c r="U36" s="8"/>
      <c r="V36" s="8"/>
    </row>
    <row r="37" spans="1:22" x14ac:dyDescent="0.2">
      <c r="A37" s="12" t="s">
        <v>29</v>
      </c>
      <c r="B37" s="89">
        <v>17</v>
      </c>
      <c r="C37" s="89">
        <v>9</v>
      </c>
      <c r="D37" s="89">
        <v>12</v>
      </c>
      <c r="E37" s="89">
        <v>8</v>
      </c>
      <c r="F37" s="89">
        <v>13</v>
      </c>
      <c r="G37" s="89">
        <v>18</v>
      </c>
      <c r="H37" s="89">
        <v>6</v>
      </c>
      <c r="I37" s="89">
        <v>54</v>
      </c>
      <c r="J37" s="89">
        <v>68</v>
      </c>
      <c r="K37" s="89">
        <v>57</v>
      </c>
      <c r="L37" s="89">
        <v>90</v>
      </c>
      <c r="M37" s="89">
        <v>54</v>
      </c>
      <c r="N37" s="89">
        <v>57</v>
      </c>
      <c r="O37" s="89">
        <v>86</v>
      </c>
      <c r="P37" s="8">
        <f t="shared" si="0"/>
        <v>207</v>
      </c>
      <c r="Q37" s="8">
        <f>'President - Erie County'!E37</f>
        <v>108</v>
      </c>
      <c r="R37" s="8">
        <f t="shared" si="1"/>
        <v>756</v>
      </c>
      <c r="S37" s="8"/>
      <c r="T37" s="8"/>
      <c r="U37" s="8"/>
      <c r="V37" s="8"/>
    </row>
    <row r="38" spans="1:22" x14ac:dyDescent="0.2">
      <c r="A38" s="12" t="s">
        <v>30</v>
      </c>
      <c r="B38" s="89">
        <v>35</v>
      </c>
      <c r="C38" s="89">
        <v>24</v>
      </c>
      <c r="D38" s="89">
        <v>24</v>
      </c>
      <c r="E38" s="89">
        <v>19</v>
      </c>
      <c r="F38" s="89">
        <v>28</v>
      </c>
      <c r="G38" s="89">
        <v>29</v>
      </c>
      <c r="H38" s="89">
        <v>21</v>
      </c>
      <c r="I38" s="89">
        <v>99</v>
      </c>
      <c r="J38" s="89">
        <v>116</v>
      </c>
      <c r="K38" s="89">
        <v>109</v>
      </c>
      <c r="L38" s="89">
        <v>148</v>
      </c>
      <c r="M38" s="89">
        <v>101</v>
      </c>
      <c r="N38" s="89">
        <v>94</v>
      </c>
      <c r="O38" s="89">
        <v>140</v>
      </c>
      <c r="P38" s="8">
        <f t="shared" si="0"/>
        <v>287</v>
      </c>
      <c r="Q38" s="8">
        <f>'President - Erie County'!E38</f>
        <v>182</v>
      </c>
      <c r="R38" s="8">
        <f t="shared" si="1"/>
        <v>1274</v>
      </c>
      <c r="S38" s="8"/>
      <c r="T38" s="8"/>
      <c r="U38" s="8"/>
      <c r="V38" s="8"/>
    </row>
    <row r="39" spans="1:22" x14ac:dyDescent="0.2">
      <c r="A39" s="12" t="s">
        <v>31</v>
      </c>
      <c r="B39" s="89">
        <v>120</v>
      </c>
      <c r="C39" s="89">
        <v>101</v>
      </c>
      <c r="D39" s="89">
        <v>106</v>
      </c>
      <c r="E39" s="89">
        <v>93</v>
      </c>
      <c r="F39" s="89">
        <v>100</v>
      </c>
      <c r="G39" s="89">
        <v>112</v>
      </c>
      <c r="H39" s="89">
        <v>84</v>
      </c>
      <c r="I39" s="89">
        <v>321</v>
      </c>
      <c r="J39" s="89">
        <v>364</v>
      </c>
      <c r="K39" s="89">
        <v>347</v>
      </c>
      <c r="L39" s="89">
        <v>460</v>
      </c>
      <c r="M39" s="89">
        <v>315</v>
      </c>
      <c r="N39" s="89">
        <v>324</v>
      </c>
      <c r="O39" s="89">
        <v>458</v>
      </c>
      <c r="P39" s="8">
        <f t="shared" si="0"/>
        <v>1189</v>
      </c>
      <c r="Q39" s="8">
        <f>'President - Erie County'!E39</f>
        <v>642</v>
      </c>
      <c r="R39" s="8">
        <f t="shared" si="1"/>
        <v>4494</v>
      </c>
      <c r="S39" s="8"/>
      <c r="T39" s="8"/>
      <c r="U39" s="8"/>
      <c r="V39" s="8"/>
    </row>
    <row r="40" spans="1:22" x14ac:dyDescent="0.2">
      <c r="A40" s="12" t="s">
        <v>35</v>
      </c>
      <c r="B40" s="89">
        <v>96</v>
      </c>
      <c r="C40" s="89">
        <v>93</v>
      </c>
      <c r="D40" s="89">
        <v>84</v>
      </c>
      <c r="E40" s="89">
        <v>88</v>
      </c>
      <c r="F40" s="89">
        <v>87</v>
      </c>
      <c r="G40" s="89">
        <v>87</v>
      </c>
      <c r="H40" s="89">
        <v>80</v>
      </c>
      <c r="I40" s="89">
        <v>145</v>
      </c>
      <c r="J40" s="89">
        <v>154</v>
      </c>
      <c r="K40" s="89">
        <v>149</v>
      </c>
      <c r="L40" s="89">
        <v>166</v>
      </c>
      <c r="M40" s="89">
        <v>143</v>
      </c>
      <c r="N40" s="89">
        <v>151</v>
      </c>
      <c r="O40" s="89">
        <v>166</v>
      </c>
      <c r="P40" s="8">
        <f t="shared" si="0"/>
        <v>334</v>
      </c>
      <c r="Q40" s="8">
        <f>'President - Erie County'!E40</f>
        <v>289</v>
      </c>
      <c r="R40" s="8">
        <f t="shared" si="1"/>
        <v>2023</v>
      </c>
      <c r="S40" s="8"/>
      <c r="T40" s="8"/>
      <c r="U40" s="8"/>
      <c r="V40" s="8"/>
    </row>
    <row r="41" spans="1:22" x14ac:dyDescent="0.2">
      <c r="A41" s="12" t="s">
        <v>251</v>
      </c>
      <c r="B41" s="89">
        <v>105</v>
      </c>
      <c r="C41" s="89">
        <v>93</v>
      </c>
      <c r="D41" s="89">
        <v>97</v>
      </c>
      <c r="E41" s="89">
        <v>100</v>
      </c>
      <c r="F41" s="89">
        <v>99</v>
      </c>
      <c r="G41" s="89">
        <v>100</v>
      </c>
      <c r="H41" s="89">
        <v>90</v>
      </c>
      <c r="I41" s="89">
        <v>132</v>
      </c>
      <c r="J41" s="89">
        <v>143</v>
      </c>
      <c r="K41" s="89">
        <v>160</v>
      </c>
      <c r="L41" s="89">
        <v>160</v>
      </c>
      <c r="M41" s="89">
        <v>132</v>
      </c>
      <c r="N41" s="89">
        <v>130</v>
      </c>
      <c r="O41" s="89">
        <v>153</v>
      </c>
      <c r="P41" s="8">
        <f t="shared" si="0"/>
        <v>707</v>
      </c>
      <c r="Q41" s="8">
        <f>'President - Erie County'!E41</f>
        <v>343</v>
      </c>
      <c r="R41" s="8">
        <f t="shared" si="1"/>
        <v>2401</v>
      </c>
      <c r="S41" s="8"/>
      <c r="T41" s="8"/>
      <c r="U41" s="8"/>
      <c r="V41" s="8"/>
    </row>
    <row r="42" spans="1:22" s="41" customFormat="1" x14ac:dyDescent="0.2">
      <c r="A42" s="3" t="s">
        <v>0</v>
      </c>
      <c r="B42" s="13">
        <f t="shared" ref="B42:O42" si="3">SUM(B22:B41)</f>
        <v>1816</v>
      </c>
      <c r="C42" s="13">
        <f t="shared" si="3"/>
        <v>1570</v>
      </c>
      <c r="D42" s="13">
        <f t="shared" si="3"/>
        <v>1575</v>
      </c>
      <c r="E42" s="13">
        <f t="shared" si="3"/>
        <v>1523</v>
      </c>
      <c r="F42" s="13">
        <f t="shared" si="3"/>
        <v>1590</v>
      </c>
      <c r="G42" s="13">
        <f t="shared" si="3"/>
        <v>1658</v>
      </c>
      <c r="H42" s="13">
        <f t="shared" si="3"/>
        <v>1433</v>
      </c>
      <c r="I42" s="13">
        <f t="shared" si="3"/>
        <v>2930</v>
      </c>
      <c r="J42" s="13">
        <f t="shared" si="3"/>
        <v>3267</v>
      </c>
      <c r="K42" s="13">
        <f t="shared" si="3"/>
        <v>3189</v>
      </c>
      <c r="L42" s="13">
        <f t="shared" si="3"/>
        <v>3960</v>
      </c>
      <c r="M42" s="13">
        <f t="shared" si="3"/>
        <v>2880</v>
      </c>
      <c r="N42" s="13">
        <f t="shared" si="3"/>
        <v>2921</v>
      </c>
      <c r="O42" s="13">
        <f t="shared" si="3"/>
        <v>3873</v>
      </c>
      <c r="P42" s="19">
        <f t="shared" si="0"/>
        <v>9698</v>
      </c>
      <c r="Q42" s="13">
        <f>SUM(Q22:Q41)</f>
        <v>6269</v>
      </c>
      <c r="R42" s="19">
        <f t="shared" si="1"/>
        <v>43883</v>
      </c>
      <c r="S42" s="15"/>
      <c r="T42" s="15"/>
      <c r="U42" s="15"/>
      <c r="V42" s="15"/>
    </row>
    <row r="43" spans="1:22" x14ac:dyDescent="0.2">
      <c r="A43" s="3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8"/>
      <c r="Q43" s="20"/>
      <c r="R43" s="8"/>
      <c r="S43" s="8"/>
      <c r="T43" s="8"/>
      <c r="U43" s="8"/>
      <c r="V43" s="8"/>
    </row>
    <row r="44" spans="1:22" x14ac:dyDescent="0.2">
      <c r="A44" s="11" t="s">
        <v>46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25"/>
      <c r="T44" s="25"/>
      <c r="U44" s="25"/>
      <c r="V44" s="8"/>
    </row>
    <row r="45" spans="1:22" x14ac:dyDescent="0.2">
      <c r="A45" s="12" t="s">
        <v>4</v>
      </c>
      <c r="B45" s="90">
        <v>161</v>
      </c>
      <c r="C45" s="90">
        <v>152</v>
      </c>
      <c r="D45" s="90">
        <v>149</v>
      </c>
      <c r="E45" s="90">
        <v>153</v>
      </c>
      <c r="F45" s="90">
        <v>147</v>
      </c>
      <c r="G45" s="90">
        <v>151</v>
      </c>
      <c r="H45" s="90">
        <v>140</v>
      </c>
      <c r="I45" s="90">
        <v>91</v>
      </c>
      <c r="J45" s="90">
        <v>93</v>
      </c>
      <c r="K45" s="90">
        <v>95</v>
      </c>
      <c r="L45" s="90">
        <v>102</v>
      </c>
      <c r="M45" s="90">
        <v>92</v>
      </c>
      <c r="N45" s="90">
        <v>91</v>
      </c>
      <c r="O45" s="90">
        <v>107</v>
      </c>
      <c r="P45" s="8">
        <f t="shared" si="0"/>
        <v>229</v>
      </c>
      <c r="Q45" s="8">
        <f>'President - Erie County'!E45</f>
        <v>279</v>
      </c>
      <c r="R45" s="8">
        <f t="shared" si="1"/>
        <v>1953</v>
      </c>
      <c r="S45" s="8"/>
      <c r="T45" s="8"/>
      <c r="U45" s="8"/>
      <c r="V45" s="8"/>
    </row>
    <row r="46" spans="1:22" x14ac:dyDescent="0.2">
      <c r="A46" s="12" t="s">
        <v>11</v>
      </c>
      <c r="B46" s="90">
        <v>111</v>
      </c>
      <c r="C46" s="90">
        <v>79</v>
      </c>
      <c r="D46" s="90">
        <v>85</v>
      </c>
      <c r="E46" s="90">
        <v>78</v>
      </c>
      <c r="F46" s="90">
        <v>92</v>
      </c>
      <c r="G46" s="90">
        <v>96</v>
      </c>
      <c r="H46" s="90">
        <v>81</v>
      </c>
      <c r="I46" s="90">
        <v>245</v>
      </c>
      <c r="J46" s="90">
        <v>301</v>
      </c>
      <c r="K46" s="90">
        <v>305</v>
      </c>
      <c r="L46" s="90">
        <v>382</v>
      </c>
      <c r="M46" s="90">
        <v>258</v>
      </c>
      <c r="N46" s="90">
        <v>263</v>
      </c>
      <c r="O46" s="90">
        <v>373</v>
      </c>
      <c r="P46" s="8">
        <f t="shared" si="0"/>
        <v>737</v>
      </c>
      <c r="Q46" s="8">
        <f>'President - Erie County'!E46</f>
        <v>498</v>
      </c>
      <c r="R46" s="8">
        <f t="shared" si="1"/>
        <v>3486</v>
      </c>
      <c r="S46" s="8"/>
      <c r="T46" s="8"/>
      <c r="U46" s="8"/>
      <c r="V46" s="8"/>
    </row>
    <row r="47" spans="1:22" x14ac:dyDescent="0.2">
      <c r="A47" s="12" t="s">
        <v>12</v>
      </c>
      <c r="B47" s="90">
        <v>50</v>
      </c>
      <c r="C47" s="90">
        <v>37</v>
      </c>
      <c r="D47" s="90">
        <v>39</v>
      </c>
      <c r="E47" s="90">
        <v>33</v>
      </c>
      <c r="F47" s="90">
        <v>36</v>
      </c>
      <c r="G47" s="90">
        <v>46</v>
      </c>
      <c r="H47" s="90">
        <v>35</v>
      </c>
      <c r="I47" s="90">
        <v>67</v>
      </c>
      <c r="J47" s="90">
        <v>85</v>
      </c>
      <c r="K47" s="90">
        <v>73</v>
      </c>
      <c r="L47" s="90">
        <v>121</v>
      </c>
      <c r="M47" s="90">
        <v>69</v>
      </c>
      <c r="N47" s="90">
        <v>62</v>
      </c>
      <c r="O47" s="90">
        <v>113</v>
      </c>
      <c r="P47" s="8">
        <f t="shared" si="0"/>
        <v>359</v>
      </c>
      <c r="Q47" s="8">
        <f>'President - Erie County'!E47</f>
        <v>175</v>
      </c>
      <c r="R47" s="8">
        <f t="shared" si="1"/>
        <v>1225</v>
      </c>
      <c r="S47" s="8"/>
      <c r="T47" s="8"/>
      <c r="U47" s="8"/>
      <c r="V47" s="8"/>
    </row>
    <row r="48" spans="1:22" x14ac:dyDescent="0.2">
      <c r="A48" s="12" t="s">
        <v>13</v>
      </c>
      <c r="B48" s="90">
        <v>54</v>
      </c>
      <c r="C48" s="90">
        <v>38</v>
      </c>
      <c r="D48" s="90">
        <v>37</v>
      </c>
      <c r="E48" s="90">
        <v>34</v>
      </c>
      <c r="F48" s="90">
        <v>42</v>
      </c>
      <c r="G48" s="90">
        <v>42</v>
      </c>
      <c r="H48" s="90">
        <v>30</v>
      </c>
      <c r="I48" s="90">
        <v>185</v>
      </c>
      <c r="J48" s="90">
        <v>204</v>
      </c>
      <c r="K48" s="90">
        <v>204</v>
      </c>
      <c r="L48" s="90">
        <v>262</v>
      </c>
      <c r="M48" s="90">
        <v>185</v>
      </c>
      <c r="N48" s="90">
        <v>190</v>
      </c>
      <c r="O48" s="90">
        <v>260</v>
      </c>
      <c r="P48" s="8">
        <f t="shared" si="0"/>
        <v>648</v>
      </c>
      <c r="Q48" s="8">
        <f>'President - Erie County'!E48</f>
        <v>345</v>
      </c>
      <c r="R48" s="8">
        <f t="shared" si="1"/>
        <v>2415</v>
      </c>
      <c r="S48" s="8"/>
      <c r="T48" s="8"/>
      <c r="U48" s="8"/>
      <c r="V48" s="8"/>
    </row>
    <row r="49" spans="1:22" x14ac:dyDescent="0.2">
      <c r="A49" s="12" t="s">
        <v>14</v>
      </c>
      <c r="B49" s="90">
        <v>79</v>
      </c>
      <c r="C49" s="90">
        <v>60</v>
      </c>
      <c r="D49" s="90">
        <v>63</v>
      </c>
      <c r="E49" s="90">
        <v>67</v>
      </c>
      <c r="F49" s="90">
        <v>65</v>
      </c>
      <c r="G49" s="90">
        <v>57</v>
      </c>
      <c r="H49" s="90">
        <v>68</v>
      </c>
      <c r="I49" s="90">
        <v>58</v>
      </c>
      <c r="J49" s="90">
        <v>60</v>
      </c>
      <c r="K49" s="90">
        <v>69</v>
      </c>
      <c r="L49" s="90">
        <v>61</v>
      </c>
      <c r="M49" s="90">
        <v>56</v>
      </c>
      <c r="N49" s="90">
        <v>63</v>
      </c>
      <c r="O49" s="90">
        <v>65</v>
      </c>
      <c r="P49" s="8">
        <f t="shared" si="0"/>
        <v>348</v>
      </c>
      <c r="Q49" s="8">
        <f>'President - Erie County'!E49</f>
        <v>177</v>
      </c>
      <c r="R49" s="8">
        <f t="shared" si="1"/>
        <v>1239</v>
      </c>
      <c r="S49" s="8"/>
      <c r="T49" s="8"/>
      <c r="U49" s="8"/>
      <c r="V49" s="8"/>
    </row>
    <row r="50" spans="1:22" x14ac:dyDescent="0.2">
      <c r="A50" s="12" t="s">
        <v>16</v>
      </c>
      <c r="B50" s="90">
        <v>58</v>
      </c>
      <c r="C50" s="90">
        <v>43</v>
      </c>
      <c r="D50" s="90">
        <v>39</v>
      </c>
      <c r="E50" s="90">
        <v>45</v>
      </c>
      <c r="F50" s="90">
        <v>44</v>
      </c>
      <c r="G50" s="90">
        <v>37</v>
      </c>
      <c r="H50" s="90">
        <v>44</v>
      </c>
      <c r="I50" s="90">
        <v>58</v>
      </c>
      <c r="J50" s="90">
        <v>53</v>
      </c>
      <c r="K50" s="90">
        <v>63</v>
      </c>
      <c r="L50" s="90">
        <v>53</v>
      </c>
      <c r="M50" s="90">
        <v>50</v>
      </c>
      <c r="N50" s="90">
        <v>56</v>
      </c>
      <c r="O50" s="90">
        <v>55</v>
      </c>
      <c r="P50" s="8">
        <f t="shared" si="0"/>
        <v>240</v>
      </c>
      <c r="Q50" s="8">
        <f>'President - Erie County'!E50</f>
        <v>134</v>
      </c>
      <c r="R50" s="8">
        <f t="shared" si="1"/>
        <v>938</v>
      </c>
      <c r="S50" s="8"/>
      <c r="T50" s="8"/>
      <c r="U50" s="8"/>
      <c r="V50" s="8"/>
    </row>
    <row r="51" spans="1:22" x14ac:dyDescent="0.2">
      <c r="A51" s="12" t="s">
        <v>17</v>
      </c>
      <c r="B51" s="90">
        <v>69</v>
      </c>
      <c r="C51" s="90">
        <v>58</v>
      </c>
      <c r="D51" s="90">
        <v>54</v>
      </c>
      <c r="E51" s="90">
        <v>58</v>
      </c>
      <c r="F51" s="90">
        <v>55</v>
      </c>
      <c r="G51" s="90">
        <v>64</v>
      </c>
      <c r="H51" s="90">
        <v>52</v>
      </c>
      <c r="I51" s="90">
        <v>89</v>
      </c>
      <c r="J51" s="90">
        <v>94</v>
      </c>
      <c r="K51" s="90">
        <v>99</v>
      </c>
      <c r="L51" s="90">
        <v>128</v>
      </c>
      <c r="M51" s="90">
        <v>86</v>
      </c>
      <c r="N51" s="90">
        <v>84</v>
      </c>
      <c r="O51" s="90">
        <v>116</v>
      </c>
      <c r="P51" s="8">
        <f t="shared" si="0"/>
        <v>266</v>
      </c>
      <c r="Q51" s="8">
        <f>'President - Erie County'!E51</f>
        <v>196</v>
      </c>
      <c r="R51" s="8">
        <f t="shared" si="1"/>
        <v>1372</v>
      </c>
      <c r="S51" s="8"/>
      <c r="T51" s="8"/>
      <c r="U51" s="8"/>
      <c r="V51" s="8"/>
    </row>
    <row r="52" spans="1:22" x14ac:dyDescent="0.2">
      <c r="A52" s="12" t="s">
        <v>19</v>
      </c>
      <c r="B52" s="90">
        <v>194</v>
      </c>
      <c r="C52" s="90">
        <v>149</v>
      </c>
      <c r="D52" s="90">
        <v>151</v>
      </c>
      <c r="E52" s="90">
        <v>192</v>
      </c>
      <c r="F52" s="90">
        <v>159</v>
      </c>
      <c r="G52" s="90">
        <v>156</v>
      </c>
      <c r="H52" s="90">
        <v>160</v>
      </c>
      <c r="I52" s="90">
        <v>94</v>
      </c>
      <c r="J52" s="90">
        <v>95</v>
      </c>
      <c r="K52" s="90">
        <v>128</v>
      </c>
      <c r="L52" s="90">
        <v>108</v>
      </c>
      <c r="M52" s="90">
        <v>96</v>
      </c>
      <c r="N52" s="90">
        <v>94</v>
      </c>
      <c r="O52" s="90">
        <v>110</v>
      </c>
      <c r="P52" s="8">
        <f t="shared" si="0"/>
        <v>487</v>
      </c>
      <c r="Q52" s="8">
        <f>'President - Erie County'!E52</f>
        <v>339</v>
      </c>
      <c r="R52" s="8">
        <f t="shared" si="1"/>
        <v>2373</v>
      </c>
      <c r="S52" s="8"/>
      <c r="T52" s="8"/>
      <c r="U52" s="8"/>
      <c r="V52" s="8"/>
    </row>
    <row r="53" spans="1:22" x14ac:dyDescent="0.2">
      <c r="A53" s="12" t="s">
        <v>21</v>
      </c>
      <c r="B53" s="90">
        <v>55</v>
      </c>
      <c r="C53" s="90">
        <v>42</v>
      </c>
      <c r="D53" s="90">
        <v>44</v>
      </c>
      <c r="E53" s="90">
        <v>56</v>
      </c>
      <c r="F53" s="90">
        <v>46</v>
      </c>
      <c r="G53" s="90">
        <v>51</v>
      </c>
      <c r="H53" s="90">
        <v>45</v>
      </c>
      <c r="I53" s="90">
        <v>33</v>
      </c>
      <c r="J53" s="90">
        <v>39</v>
      </c>
      <c r="K53" s="90">
        <v>46</v>
      </c>
      <c r="L53" s="90">
        <v>43</v>
      </c>
      <c r="M53" s="90">
        <v>34</v>
      </c>
      <c r="N53" s="90">
        <v>34</v>
      </c>
      <c r="O53" s="90">
        <v>45</v>
      </c>
      <c r="P53" s="8">
        <f t="shared" si="0"/>
        <v>178</v>
      </c>
      <c r="Q53" s="8">
        <f>'President - Erie County'!E53</f>
        <v>113</v>
      </c>
      <c r="R53" s="8">
        <f t="shared" si="1"/>
        <v>791</v>
      </c>
      <c r="S53" s="8"/>
      <c r="T53" s="8"/>
      <c r="U53" s="8"/>
      <c r="V53" s="8"/>
    </row>
    <row r="54" spans="1:22" x14ac:dyDescent="0.2">
      <c r="A54" s="12" t="s">
        <v>22</v>
      </c>
      <c r="B54" s="90">
        <v>45</v>
      </c>
      <c r="C54" s="90">
        <v>35</v>
      </c>
      <c r="D54" s="90">
        <v>39</v>
      </c>
      <c r="E54" s="90">
        <v>35</v>
      </c>
      <c r="F54" s="90">
        <v>41</v>
      </c>
      <c r="G54" s="90">
        <v>40</v>
      </c>
      <c r="H54" s="90">
        <v>33</v>
      </c>
      <c r="I54" s="90">
        <v>121</v>
      </c>
      <c r="J54" s="90">
        <v>140</v>
      </c>
      <c r="K54" s="90">
        <v>135</v>
      </c>
      <c r="L54" s="90">
        <v>183</v>
      </c>
      <c r="M54" s="90">
        <v>121</v>
      </c>
      <c r="N54" s="90">
        <v>112</v>
      </c>
      <c r="O54" s="90">
        <v>172</v>
      </c>
      <c r="P54" s="8">
        <f t="shared" si="0"/>
        <v>540</v>
      </c>
      <c r="Q54" s="8">
        <f>'President - Erie County'!E54</f>
        <v>256</v>
      </c>
      <c r="R54" s="8">
        <f t="shared" si="1"/>
        <v>1792</v>
      </c>
      <c r="S54" s="8"/>
      <c r="T54" s="8"/>
      <c r="U54" s="8"/>
      <c r="V54" s="8"/>
    </row>
    <row r="55" spans="1:22" x14ac:dyDescent="0.2">
      <c r="A55" s="12" t="s">
        <v>23</v>
      </c>
      <c r="B55" s="90">
        <v>18</v>
      </c>
      <c r="C55" s="90">
        <v>11</v>
      </c>
      <c r="D55" s="90">
        <v>13</v>
      </c>
      <c r="E55" s="90">
        <v>12</v>
      </c>
      <c r="F55" s="90">
        <v>12</v>
      </c>
      <c r="G55" s="90">
        <v>13</v>
      </c>
      <c r="H55" s="90">
        <v>12</v>
      </c>
      <c r="I55" s="90">
        <v>40</v>
      </c>
      <c r="J55" s="90">
        <v>48</v>
      </c>
      <c r="K55" s="90">
        <v>51</v>
      </c>
      <c r="L55" s="90">
        <v>60</v>
      </c>
      <c r="M55" s="90">
        <v>44</v>
      </c>
      <c r="N55" s="90">
        <v>46</v>
      </c>
      <c r="O55" s="90">
        <v>63</v>
      </c>
      <c r="P55" s="8">
        <f t="shared" si="0"/>
        <v>208</v>
      </c>
      <c r="Q55" s="8">
        <f>'President - Erie County'!E55</f>
        <v>93</v>
      </c>
      <c r="R55" s="8">
        <f t="shared" si="1"/>
        <v>651</v>
      </c>
      <c r="S55" s="8"/>
      <c r="T55" s="8"/>
      <c r="U55" s="8"/>
      <c r="V55" s="8"/>
    </row>
    <row r="56" spans="1:22" x14ac:dyDescent="0.2">
      <c r="A56" s="12" t="s">
        <v>25</v>
      </c>
      <c r="B56" s="90">
        <v>48</v>
      </c>
      <c r="C56" s="90">
        <v>42</v>
      </c>
      <c r="D56" s="90">
        <v>38</v>
      </c>
      <c r="E56" s="90">
        <v>47</v>
      </c>
      <c r="F56" s="90">
        <v>41</v>
      </c>
      <c r="G56" s="90">
        <v>46</v>
      </c>
      <c r="H56" s="90">
        <v>40</v>
      </c>
      <c r="I56" s="90">
        <v>67</v>
      </c>
      <c r="J56" s="90">
        <v>72</v>
      </c>
      <c r="K56" s="90">
        <v>79</v>
      </c>
      <c r="L56" s="90">
        <v>87</v>
      </c>
      <c r="M56" s="90">
        <v>67</v>
      </c>
      <c r="N56" s="90">
        <v>69</v>
      </c>
      <c r="O56" s="90">
        <v>79</v>
      </c>
      <c r="P56" s="8">
        <f t="shared" si="0"/>
        <v>221</v>
      </c>
      <c r="Q56" s="8">
        <f>'President - Erie County'!E56</f>
        <v>149</v>
      </c>
      <c r="R56" s="8">
        <f t="shared" si="1"/>
        <v>1043</v>
      </c>
      <c r="S56" s="8"/>
      <c r="T56" s="8"/>
      <c r="U56" s="8"/>
      <c r="V56" s="8"/>
    </row>
    <row r="57" spans="1:22" x14ac:dyDescent="0.2">
      <c r="A57" s="12" t="s">
        <v>27</v>
      </c>
      <c r="B57" s="90">
        <v>41</v>
      </c>
      <c r="C57" s="90">
        <v>33</v>
      </c>
      <c r="D57" s="90">
        <v>31</v>
      </c>
      <c r="E57" s="90">
        <v>37</v>
      </c>
      <c r="F57" s="90">
        <v>32</v>
      </c>
      <c r="G57" s="90">
        <v>30</v>
      </c>
      <c r="H57" s="90">
        <v>30</v>
      </c>
      <c r="I57" s="90">
        <v>75</v>
      </c>
      <c r="J57" s="90">
        <v>70</v>
      </c>
      <c r="K57" s="90">
        <v>73</v>
      </c>
      <c r="L57" s="90">
        <v>93</v>
      </c>
      <c r="M57" s="90">
        <v>72</v>
      </c>
      <c r="N57" s="90">
        <v>65</v>
      </c>
      <c r="O57" s="90">
        <v>88</v>
      </c>
      <c r="P57" s="8">
        <f t="shared" si="0"/>
        <v>259</v>
      </c>
      <c r="Q57" s="8">
        <f>'President - Erie County'!E57</f>
        <v>147</v>
      </c>
      <c r="R57" s="8">
        <f t="shared" si="1"/>
        <v>1029</v>
      </c>
      <c r="S57" s="8"/>
      <c r="T57" s="8"/>
      <c r="U57" s="8"/>
      <c r="V57" s="8"/>
    </row>
    <row r="58" spans="1:22" x14ac:dyDescent="0.2">
      <c r="A58" s="12" t="s">
        <v>31</v>
      </c>
      <c r="B58" s="90">
        <v>40</v>
      </c>
      <c r="C58" s="90">
        <v>24</v>
      </c>
      <c r="D58" s="90">
        <v>26</v>
      </c>
      <c r="E58" s="90">
        <v>21</v>
      </c>
      <c r="F58" s="90">
        <v>28</v>
      </c>
      <c r="G58" s="90">
        <v>28</v>
      </c>
      <c r="H58" s="90">
        <v>22</v>
      </c>
      <c r="I58" s="90">
        <v>107</v>
      </c>
      <c r="J58" s="90">
        <v>119</v>
      </c>
      <c r="K58" s="90">
        <v>117</v>
      </c>
      <c r="L58" s="90">
        <v>154</v>
      </c>
      <c r="M58" s="90">
        <v>108</v>
      </c>
      <c r="N58" s="90">
        <v>103</v>
      </c>
      <c r="O58" s="90">
        <v>147</v>
      </c>
      <c r="P58" s="8">
        <f t="shared" si="0"/>
        <v>419</v>
      </c>
      <c r="Q58" s="8">
        <f>'President - Erie County'!E58</f>
        <v>209</v>
      </c>
      <c r="R58" s="8">
        <f t="shared" si="1"/>
        <v>1463</v>
      </c>
      <c r="S58" s="8"/>
      <c r="T58" s="8"/>
      <c r="U58" s="8"/>
      <c r="V58" s="8"/>
    </row>
    <row r="59" spans="1:22" x14ac:dyDescent="0.2">
      <c r="A59" s="12" t="s">
        <v>33</v>
      </c>
      <c r="B59" s="90">
        <v>14</v>
      </c>
      <c r="C59" s="90">
        <v>11</v>
      </c>
      <c r="D59" s="90">
        <v>16</v>
      </c>
      <c r="E59" s="90">
        <v>10</v>
      </c>
      <c r="F59" s="90">
        <v>15</v>
      </c>
      <c r="G59" s="90">
        <v>12</v>
      </c>
      <c r="H59" s="90">
        <v>13</v>
      </c>
      <c r="I59" s="90">
        <v>40</v>
      </c>
      <c r="J59" s="90">
        <v>39</v>
      </c>
      <c r="K59" s="90">
        <v>40</v>
      </c>
      <c r="L59" s="90">
        <v>51</v>
      </c>
      <c r="M59" s="90">
        <v>35</v>
      </c>
      <c r="N59" s="90">
        <v>37</v>
      </c>
      <c r="O59" s="90">
        <v>49</v>
      </c>
      <c r="P59" s="8">
        <f t="shared" si="0"/>
        <v>171</v>
      </c>
      <c r="Q59" s="8">
        <f>'President - Erie County'!E59</f>
        <v>79</v>
      </c>
      <c r="R59" s="8">
        <f t="shared" si="1"/>
        <v>553</v>
      </c>
      <c r="S59" s="8"/>
      <c r="T59" s="8"/>
      <c r="U59" s="8"/>
      <c r="V59" s="8"/>
    </row>
    <row r="60" spans="1:22" x14ac:dyDescent="0.2">
      <c r="A60" s="12" t="s">
        <v>34</v>
      </c>
      <c r="B60" s="90">
        <v>24</v>
      </c>
      <c r="C60" s="90">
        <v>17</v>
      </c>
      <c r="D60" s="90">
        <v>18</v>
      </c>
      <c r="E60" s="90">
        <v>17</v>
      </c>
      <c r="F60" s="90">
        <v>15</v>
      </c>
      <c r="G60" s="90">
        <v>19</v>
      </c>
      <c r="H60" s="90">
        <v>19</v>
      </c>
      <c r="I60" s="90">
        <v>73</v>
      </c>
      <c r="J60" s="90">
        <v>77</v>
      </c>
      <c r="K60" s="90">
        <v>82</v>
      </c>
      <c r="L60" s="90">
        <v>102</v>
      </c>
      <c r="M60" s="90">
        <v>68</v>
      </c>
      <c r="N60" s="90">
        <v>71</v>
      </c>
      <c r="O60" s="90">
        <v>96</v>
      </c>
      <c r="P60" s="8">
        <f t="shared" si="0"/>
        <v>226</v>
      </c>
      <c r="Q60" s="8">
        <f>'President - Erie County'!E60</f>
        <v>132</v>
      </c>
      <c r="R60" s="8">
        <f t="shared" si="1"/>
        <v>924</v>
      </c>
      <c r="S60" s="8"/>
      <c r="T60" s="8"/>
      <c r="U60" s="8"/>
      <c r="V60" s="8"/>
    </row>
    <row r="61" spans="1:22" s="41" customFormat="1" x14ac:dyDescent="0.2">
      <c r="A61" s="3" t="s">
        <v>0</v>
      </c>
      <c r="B61" s="19">
        <f t="shared" ref="B61:O61" si="4">SUM(B45:B60)</f>
        <v>1061</v>
      </c>
      <c r="C61" s="19">
        <f t="shared" si="4"/>
        <v>831</v>
      </c>
      <c r="D61" s="19">
        <f t="shared" si="4"/>
        <v>842</v>
      </c>
      <c r="E61" s="19">
        <f t="shared" si="4"/>
        <v>895</v>
      </c>
      <c r="F61" s="19">
        <f t="shared" si="4"/>
        <v>870</v>
      </c>
      <c r="G61" s="19">
        <f t="shared" si="4"/>
        <v>888</v>
      </c>
      <c r="H61" s="19">
        <f t="shared" si="4"/>
        <v>824</v>
      </c>
      <c r="I61" s="19">
        <f t="shared" si="4"/>
        <v>1443</v>
      </c>
      <c r="J61" s="19">
        <f t="shared" si="4"/>
        <v>1589</v>
      </c>
      <c r="K61" s="19">
        <f t="shared" si="4"/>
        <v>1659</v>
      </c>
      <c r="L61" s="19">
        <f t="shared" si="4"/>
        <v>1990</v>
      </c>
      <c r="M61" s="19">
        <f t="shared" si="4"/>
        <v>1441</v>
      </c>
      <c r="N61" s="19">
        <f t="shared" si="4"/>
        <v>1440</v>
      </c>
      <c r="O61" s="19">
        <f t="shared" si="4"/>
        <v>1938</v>
      </c>
      <c r="P61" s="19">
        <f t="shared" si="0"/>
        <v>5536</v>
      </c>
      <c r="Q61" s="19">
        <f>SUM(Q45:Q60)</f>
        <v>3321</v>
      </c>
      <c r="R61" s="19">
        <f t="shared" si="1"/>
        <v>23247</v>
      </c>
      <c r="S61" s="15"/>
      <c r="T61" s="15"/>
      <c r="U61" s="15"/>
      <c r="V61" s="15"/>
    </row>
    <row r="62" spans="1:22" x14ac:dyDescent="0.2">
      <c r="A62" s="3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8"/>
      <c r="Q62" s="20"/>
      <c r="R62" s="8"/>
      <c r="S62" s="8"/>
      <c r="T62" s="8"/>
      <c r="U62" s="8"/>
      <c r="V62" s="8"/>
    </row>
    <row r="63" spans="1:22" x14ac:dyDescent="0.2">
      <c r="A63" s="11" t="s">
        <v>47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2">
      <c r="A64" s="12" t="s">
        <v>3</v>
      </c>
      <c r="B64" s="91">
        <v>46</v>
      </c>
      <c r="C64" s="91">
        <v>40</v>
      </c>
      <c r="D64" s="91">
        <v>42</v>
      </c>
      <c r="E64" s="91">
        <v>38</v>
      </c>
      <c r="F64" s="91">
        <v>41</v>
      </c>
      <c r="G64" s="91">
        <v>45</v>
      </c>
      <c r="H64" s="91">
        <v>35</v>
      </c>
      <c r="I64" s="91">
        <v>150</v>
      </c>
      <c r="J64" s="91">
        <v>162</v>
      </c>
      <c r="K64" s="91">
        <v>163</v>
      </c>
      <c r="L64" s="91">
        <v>186</v>
      </c>
      <c r="M64" s="91">
        <v>149</v>
      </c>
      <c r="N64" s="91">
        <v>153</v>
      </c>
      <c r="O64" s="91">
        <v>182</v>
      </c>
      <c r="P64" s="8">
        <f t="shared" si="0"/>
        <v>234</v>
      </c>
      <c r="Q64" s="8">
        <f>'President - Erie County'!E64</f>
        <v>238</v>
      </c>
      <c r="R64" s="8">
        <f t="shared" si="1"/>
        <v>1666</v>
      </c>
      <c r="S64" s="8"/>
      <c r="T64" s="8"/>
      <c r="U64" s="8"/>
      <c r="V64" s="8"/>
    </row>
    <row r="65" spans="1:22" x14ac:dyDescent="0.2">
      <c r="A65" s="12" t="s">
        <v>6</v>
      </c>
      <c r="B65" s="91">
        <v>158</v>
      </c>
      <c r="C65" s="91">
        <v>116</v>
      </c>
      <c r="D65" s="91">
        <v>130</v>
      </c>
      <c r="E65" s="91">
        <v>111</v>
      </c>
      <c r="F65" s="91">
        <v>121</v>
      </c>
      <c r="G65" s="91">
        <v>134</v>
      </c>
      <c r="H65" s="91">
        <v>101</v>
      </c>
      <c r="I65" s="91">
        <v>367</v>
      </c>
      <c r="J65" s="91">
        <v>423</v>
      </c>
      <c r="K65" s="91">
        <v>409</v>
      </c>
      <c r="L65" s="91">
        <v>522</v>
      </c>
      <c r="M65" s="91">
        <v>366</v>
      </c>
      <c r="N65" s="91">
        <v>360</v>
      </c>
      <c r="O65" s="91">
        <v>519</v>
      </c>
      <c r="P65" s="8">
        <f t="shared" si="0"/>
        <v>944</v>
      </c>
      <c r="Q65" s="8">
        <f>'President - Erie County'!E65</f>
        <v>683</v>
      </c>
      <c r="R65" s="8">
        <f t="shared" si="1"/>
        <v>4781</v>
      </c>
      <c r="S65" s="8"/>
      <c r="T65" s="8"/>
      <c r="U65" s="8"/>
      <c r="V65" s="8"/>
    </row>
    <row r="66" spans="1:22" x14ac:dyDescent="0.2">
      <c r="A66" s="12" t="s">
        <v>13</v>
      </c>
      <c r="B66" s="91">
        <v>106</v>
      </c>
      <c r="C66" s="91">
        <v>75</v>
      </c>
      <c r="D66" s="91">
        <v>78</v>
      </c>
      <c r="E66" s="91">
        <v>73</v>
      </c>
      <c r="F66" s="91">
        <v>85</v>
      </c>
      <c r="G66" s="91">
        <v>87</v>
      </c>
      <c r="H66" s="91">
        <v>74</v>
      </c>
      <c r="I66" s="91">
        <v>220</v>
      </c>
      <c r="J66" s="91">
        <v>255</v>
      </c>
      <c r="K66" s="91">
        <v>251</v>
      </c>
      <c r="L66" s="91">
        <v>317</v>
      </c>
      <c r="M66" s="91">
        <v>217</v>
      </c>
      <c r="N66" s="91">
        <v>217</v>
      </c>
      <c r="O66" s="91">
        <v>306</v>
      </c>
      <c r="P66" s="8">
        <f t="shared" si="0"/>
        <v>691</v>
      </c>
      <c r="Q66" s="8">
        <f>'President - Erie County'!E66</f>
        <v>436</v>
      </c>
      <c r="R66" s="8">
        <f t="shared" si="1"/>
        <v>3052</v>
      </c>
      <c r="S66" s="8"/>
      <c r="T66" s="8"/>
      <c r="U66" s="8"/>
      <c r="V66" s="8"/>
    </row>
    <row r="67" spans="1:22" x14ac:dyDescent="0.2">
      <c r="A67" s="12" t="s">
        <v>17</v>
      </c>
      <c r="B67" s="91">
        <v>137</v>
      </c>
      <c r="C67" s="91">
        <v>95</v>
      </c>
      <c r="D67" s="91">
        <v>105</v>
      </c>
      <c r="E67" s="91">
        <v>121</v>
      </c>
      <c r="F67" s="91">
        <v>105</v>
      </c>
      <c r="G67" s="91">
        <v>111</v>
      </c>
      <c r="H67" s="91">
        <v>105</v>
      </c>
      <c r="I67" s="91">
        <v>123</v>
      </c>
      <c r="J67" s="91">
        <v>122</v>
      </c>
      <c r="K67" s="91">
        <v>144</v>
      </c>
      <c r="L67" s="91">
        <v>141</v>
      </c>
      <c r="M67" s="91">
        <v>122</v>
      </c>
      <c r="N67" s="91">
        <v>129</v>
      </c>
      <c r="O67" s="91">
        <v>129</v>
      </c>
      <c r="P67" s="8">
        <f t="shared" si="0"/>
        <v>425</v>
      </c>
      <c r="Q67" s="8">
        <f>'President - Erie County'!E67</f>
        <v>302</v>
      </c>
      <c r="R67" s="8">
        <f t="shared" si="1"/>
        <v>2114</v>
      </c>
      <c r="S67" s="8"/>
      <c r="T67" s="8"/>
      <c r="U67" s="8"/>
      <c r="V67" s="8"/>
    </row>
    <row r="68" spans="1:22" x14ac:dyDescent="0.2">
      <c r="A68" s="12" t="s">
        <v>20</v>
      </c>
      <c r="B68" s="91">
        <v>81</v>
      </c>
      <c r="C68" s="91">
        <v>62</v>
      </c>
      <c r="D68" s="91">
        <v>60</v>
      </c>
      <c r="E68" s="91">
        <v>74</v>
      </c>
      <c r="F68" s="91">
        <v>70</v>
      </c>
      <c r="G68" s="91">
        <v>67</v>
      </c>
      <c r="H68" s="91">
        <v>65</v>
      </c>
      <c r="I68" s="91">
        <v>96</v>
      </c>
      <c r="J68" s="91">
        <v>89</v>
      </c>
      <c r="K68" s="91">
        <v>109</v>
      </c>
      <c r="L68" s="91">
        <v>98</v>
      </c>
      <c r="M68" s="91">
        <v>86</v>
      </c>
      <c r="N68" s="91">
        <v>93</v>
      </c>
      <c r="O68" s="91">
        <v>102</v>
      </c>
      <c r="P68" s="8">
        <f t="shared" si="0"/>
        <v>304</v>
      </c>
      <c r="Q68" s="8">
        <f>'President - Erie County'!E68</f>
        <v>208</v>
      </c>
      <c r="R68" s="8">
        <f t="shared" si="1"/>
        <v>1456</v>
      </c>
      <c r="S68" s="8"/>
      <c r="T68" s="8"/>
      <c r="U68" s="8"/>
      <c r="V68" s="8"/>
    </row>
    <row r="69" spans="1:22" x14ac:dyDescent="0.2">
      <c r="A69" s="12" t="s">
        <v>27</v>
      </c>
      <c r="B69" s="91">
        <v>22</v>
      </c>
      <c r="C69" s="91">
        <v>13</v>
      </c>
      <c r="D69" s="91">
        <v>13</v>
      </c>
      <c r="E69" s="91">
        <v>15</v>
      </c>
      <c r="F69" s="91">
        <v>15</v>
      </c>
      <c r="G69" s="91">
        <v>15</v>
      </c>
      <c r="H69" s="91">
        <v>13</v>
      </c>
      <c r="I69" s="91">
        <v>19</v>
      </c>
      <c r="J69" s="91">
        <v>20</v>
      </c>
      <c r="K69" s="91">
        <v>22</v>
      </c>
      <c r="L69" s="91">
        <v>22</v>
      </c>
      <c r="M69" s="91">
        <v>17</v>
      </c>
      <c r="N69" s="91">
        <v>18</v>
      </c>
      <c r="O69" s="91">
        <v>24</v>
      </c>
      <c r="P69" s="8">
        <f t="shared" si="0"/>
        <v>53</v>
      </c>
      <c r="Q69" s="8">
        <f>'President - Erie County'!E69</f>
        <v>43</v>
      </c>
      <c r="R69" s="8">
        <f t="shared" si="1"/>
        <v>301</v>
      </c>
      <c r="S69" s="8"/>
      <c r="T69" s="8"/>
      <c r="U69" s="8"/>
      <c r="V69" s="8"/>
    </row>
    <row r="70" spans="1:22" x14ac:dyDescent="0.2">
      <c r="A70" s="12" t="s">
        <v>29</v>
      </c>
      <c r="B70" s="91">
        <v>319</v>
      </c>
      <c r="C70" s="91">
        <v>262</v>
      </c>
      <c r="D70" s="91">
        <v>269</v>
      </c>
      <c r="E70" s="91">
        <v>288</v>
      </c>
      <c r="F70" s="91">
        <v>272</v>
      </c>
      <c r="G70" s="91">
        <v>284</v>
      </c>
      <c r="H70" s="91">
        <v>275</v>
      </c>
      <c r="I70" s="91">
        <v>197</v>
      </c>
      <c r="J70" s="91">
        <v>182</v>
      </c>
      <c r="K70" s="91">
        <v>231</v>
      </c>
      <c r="L70" s="91">
        <v>200</v>
      </c>
      <c r="M70" s="91">
        <v>188</v>
      </c>
      <c r="N70" s="91">
        <v>202</v>
      </c>
      <c r="O70" s="91">
        <v>204</v>
      </c>
      <c r="P70" s="8">
        <f t="shared" si="0"/>
        <v>841</v>
      </c>
      <c r="Q70" s="8">
        <f>'President - Erie County'!E70</f>
        <v>602</v>
      </c>
      <c r="R70" s="8">
        <f t="shared" si="1"/>
        <v>4214</v>
      </c>
      <c r="S70" s="8"/>
      <c r="T70" s="8"/>
      <c r="U70" s="8"/>
      <c r="V70" s="8"/>
    </row>
    <row r="71" spans="1:22" x14ac:dyDescent="0.2">
      <c r="A71" s="12" t="s">
        <v>31</v>
      </c>
      <c r="B71" s="91">
        <v>142</v>
      </c>
      <c r="C71" s="91">
        <v>111</v>
      </c>
      <c r="D71" s="91">
        <v>104</v>
      </c>
      <c r="E71" s="91">
        <v>134</v>
      </c>
      <c r="F71" s="91">
        <v>120</v>
      </c>
      <c r="G71" s="91">
        <v>115</v>
      </c>
      <c r="H71" s="91">
        <v>113</v>
      </c>
      <c r="I71" s="91">
        <v>99</v>
      </c>
      <c r="J71" s="91">
        <v>92</v>
      </c>
      <c r="K71" s="91">
        <v>114</v>
      </c>
      <c r="L71" s="91">
        <v>94</v>
      </c>
      <c r="M71" s="91">
        <v>91</v>
      </c>
      <c r="N71" s="91">
        <v>100</v>
      </c>
      <c r="O71" s="91">
        <v>101</v>
      </c>
      <c r="P71" s="8">
        <f t="shared" si="0"/>
        <v>388</v>
      </c>
      <c r="Q71" s="8">
        <f>'President - Erie County'!E71</f>
        <v>274</v>
      </c>
      <c r="R71" s="8">
        <f t="shared" si="1"/>
        <v>1918</v>
      </c>
      <c r="S71" s="8"/>
      <c r="T71" s="8"/>
      <c r="U71" s="8"/>
      <c r="V71" s="8"/>
    </row>
    <row r="72" spans="1:22" s="41" customFormat="1" x14ac:dyDescent="0.2">
      <c r="A72" s="3" t="s">
        <v>0</v>
      </c>
      <c r="B72" s="13">
        <f t="shared" ref="B72:O72" si="5">SUM(B64:B71)</f>
        <v>1011</v>
      </c>
      <c r="C72" s="13">
        <f t="shared" si="5"/>
        <v>774</v>
      </c>
      <c r="D72" s="13">
        <f t="shared" si="5"/>
        <v>801</v>
      </c>
      <c r="E72" s="13">
        <f t="shared" si="5"/>
        <v>854</v>
      </c>
      <c r="F72" s="13">
        <f t="shared" si="5"/>
        <v>829</v>
      </c>
      <c r="G72" s="13">
        <f t="shared" si="5"/>
        <v>858</v>
      </c>
      <c r="H72" s="13">
        <f t="shared" si="5"/>
        <v>781</v>
      </c>
      <c r="I72" s="13">
        <f t="shared" si="5"/>
        <v>1271</v>
      </c>
      <c r="J72" s="13">
        <f t="shared" si="5"/>
        <v>1345</v>
      </c>
      <c r="K72" s="13">
        <f t="shared" si="5"/>
        <v>1443</v>
      </c>
      <c r="L72" s="13">
        <f t="shared" si="5"/>
        <v>1580</v>
      </c>
      <c r="M72" s="13">
        <f t="shared" si="5"/>
        <v>1236</v>
      </c>
      <c r="N72" s="13">
        <f t="shared" si="5"/>
        <v>1272</v>
      </c>
      <c r="O72" s="13">
        <f t="shared" si="5"/>
        <v>1567</v>
      </c>
      <c r="P72" s="19">
        <f t="shared" ref="P72:P129" si="6">R72-SUM(B72:O72)</f>
        <v>3880</v>
      </c>
      <c r="Q72" s="13">
        <f>SUM(Q64:Q71)</f>
        <v>2786</v>
      </c>
      <c r="R72" s="19">
        <f t="shared" ref="R72:R129" si="7">Q72*7</f>
        <v>19502</v>
      </c>
      <c r="S72" s="15"/>
      <c r="T72" s="15"/>
      <c r="U72" s="15"/>
      <c r="V72" s="15"/>
    </row>
    <row r="73" spans="1:22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x14ac:dyDescent="0.2">
      <c r="A74" s="11" t="s">
        <v>48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x14ac:dyDescent="0.2">
      <c r="A75" s="12" t="s">
        <v>3</v>
      </c>
      <c r="B75" s="92">
        <v>146</v>
      </c>
      <c r="C75" s="92">
        <v>102</v>
      </c>
      <c r="D75" s="92">
        <v>106</v>
      </c>
      <c r="E75" s="92">
        <v>83</v>
      </c>
      <c r="F75" s="92">
        <v>114</v>
      </c>
      <c r="G75" s="92">
        <v>127</v>
      </c>
      <c r="H75" s="92">
        <v>91</v>
      </c>
      <c r="I75" s="92">
        <v>277</v>
      </c>
      <c r="J75" s="92">
        <v>342</v>
      </c>
      <c r="K75" s="92">
        <v>325</v>
      </c>
      <c r="L75" s="92">
        <v>445</v>
      </c>
      <c r="M75" s="92">
        <v>286</v>
      </c>
      <c r="N75" s="92">
        <v>275</v>
      </c>
      <c r="O75" s="92">
        <v>421</v>
      </c>
      <c r="P75" s="8">
        <f t="shared" si="6"/>
        <v>934</v>
      </c>
      <c r="Q75" s="8">
        <f>'President - Erie County'!E75</f>
        <v>582</v>
      </c>
      <c r="R75" s="8">
        <f t="shared" si="7"/>
        <v>4074</v>
      </c>
      <c r="S75" s="8"/>
      <c r="T75" s="8"/>
      <c r="U75" s="8"/>
      <c r="V75" s="8"/>
    </row>
    <row r="76" spans="1:22" x14ac:dyDescent="0.2">
      <c r="A76" s="12" t="s">
        <v>6</v>
      </c>
      <c r="B76" s="92">
        <v>139</v>
      </c>
      <c r="C76" s="92">
        <v>97</v>
      </c>
      <c r="D76" s="92">
        <v>119</v>
      </c>
      <c r="E76" s="92">
        <v>94</v>
      </c>
      <c r="F76" s="92">
        <v>106</v>
      </c>
      <c r="G76" s="92">
        <v>120</v>
      </c>
      <c r="H76" s="92">
        <v>106</v>
      </c>
      <c r="I76" s="92">
        <v>409</v>
      </c>
      <c r="J76" s="92">
        <v>449</v>
      </c>
      <c r="K76" s="92">
        <v>445</v>
      </c>
      <c r="L76" s="92">
        <v>563</v>
      </c>
      <c r="M76" s="92">
        <v>394</v>
      </c>
      <c r="N76" s="92">
        <v>393</v>
      </c>
      <c r="O76" s="92">
        <v>543</v>
      </c>
      <c r="P76" s="8">
        <f t="shared" si="6"/>
        <v>1021</v>
      </c>
      <c r="Q76" s="8">
        <f>'President - Erie County'!E76</f>
        <v>714</v>
      </c>
      <c r="R76" s="8">
        <f t="shared" si="7"/>
        <v>4998</v>
      </c>
      <c r="S76" s="8"/>
      <c r="T76" s="8"/>
      <c r="U76" s="8"/>
      <c r="V76" s="8"/>
    </row>
    <row r="77" spans="1:22" x14ac:dyDescent="0.2">
      <c r="A77" s="12" t="s">
        <v>7</v>
      </c>
      <c r="B77" s="92">
        <v>94</v>
      </c>
      <c r="C77" s="92">
        <v>70</v>
      </c>
      <c r="D77" s="92">
        <v>87</v>
      </c>
      <c r="E77" s="92">
        <v>59</v>
      </c>
      <c r="F77" s="92">
        <v>75</v>
      </c>
      <c r="G77" s="92">
        <v>92</v>
      </c>
      <c r="H77" s="92">
        <v>72</v>
      </c>
      <c r="I77" s="92">
        <v>247</v>
      </c>
      <c r="J77" s="92">
        <v>299</v>
      </c>
      <c r="K77" s="92">
        <v>269</v>
      </c>
      <c r="L77" s="92">
        <v>392</v>
      </c>
      <c r="M77" s="92">
        <v>250</v>
      </c>
      <c r="N77" s="92">
        <v>243</v>
      </c>
      <c r="O77" s="92">
        <v>364</v>
      </c>
      <c r="P77" s="8">
        <f t="shared" si="6"/>
        <v>831</v>
      </c>
      <c r="Q77" s="8">
        <f>'President - Erie County'!E77</f>
        <v>492</v>
      </c>
      <c r="R77" s="8">
        <f t="shared" si="7"/>
        <v>3444</v>
      </c>
      <c r="S77" s="8"/>
      <c r="T77" s="8"/>
      <c r="U77" s="8"/>
      <c r="V77" s="8"/>
    </row>
    <row r="78" spans="1:22" x14ac:dyDescent="0.2">
      <c r="A78" s="12" t="s">
        <v>15</v>
      </c>
      <c r="B78" s="92">
        <v>101</v>
      </c>
      <c r="C78" s="92">
        <v>72</v>
      </c>
      <c r="D78" s="92">
        <v>80</v>
      </c>
      <c r="E78" s="92">
        <v>64</v>
      </c>
      <c r="F78" s="92">
        <v>75</v>
      </c>
      <c r="G78" s="92">
        <v>90</v>
      </c>
      <c r="H78" s="92">
        <v>67</v>
      </c>
      <c r="I78" s="92">
        <v>278</v>
      </c>
      <c r="J78" s="92">
        <v>336</v>
      </c>
      <c r="K78" s="92">
        <v>327</v>
      </c>
      <c r="L78" s="92">
        <v>429</v>
      </c>
      <c r="M78" s="92">
        <v>274</v>
      </c>
      <c r="N78" s="92">
        <v>268</v>
      </c>
      <c r="O78" s="92">
        <v>417</v>
      </c>
      <c r="P78" s="8">
        <f t="shared" si="6"/>
        <v>888</v>
      </c>
      <c r="Q78" s="8">
        <f>'President - Erie County'!E78</f>
        <v>538</v>
      </c>
      <c r="R78" s="8">
        <f t="shared" si="7"/>
        <v>3766</v>
      </c>
      <c r="S78" s="8"/>
      <c r="T78" s="8"/>
      <c r="U78" s="8"/>
      <c r="V78" s="8"/>
    </row>
    <row r="79" spans="1:22" x14ac:dyDescent="0.2">
      <c r="A79" s="12" t="s">
        <v>16</v>
      </c>
      <c r="B79" s="92">
        <v>101</v>
      </c>
      <c r="C79" s="92">
        <v>80</v>
      </c>
      <c r="D79" s="92">
        <v>81</v>
      </c>
      <c r="E79" s="92">
        <v>70</v>
      </c>
      <c r="F79" s="92">
        <v>80</v>
      </c>
      <c r="G79" s="92">
        <v>92</v>
      </c>
      <c r="H79" s="92">
        <v>70</v>
      </c>
      <c r="I79" s="92">
        <v>176</v>
      </c>
      <c r="J79" s="92">
        <v>222</v>
      </c>
      <c r="K79" s="92">
        <v>199</v>
      </c>
      <c r="L79" s="92">
        <v>293</v>
      </c>
      <c r="M79" s="92">
        <v>171</v>
      </c>
      <c r="N79" s="92">
        <v>171</v>
      </c>
      <c r="O79" s="92">
        <v>271</v>
      </c>
      <c r="P79" s="8">
        <f t="shared" si="6"/>
        <v>751</v>
      </c>
      <c r="Q79" s="8">
        <f>'President - Erie County'!E79</f>
        <v>404</v>
      </c>
      <c r="R79" s="8">
        <f t="shared" si="7"/>
        <v>2828</v>
      </c>
      <c r="S79" s="8"/>
      <c r="T79" s="8"/>
      <c r="U79" s="8"/>
      <c r="V79" s="8"/>
    </row>
    <row r="80" spans="1:22" x14ac:dyDescent="0.2">
      <c r="A80" s="12" t="s">
        <v>18</v>
      </c>
      <c r="B80" s="92">
        <v>114</v>
      </c>
      <c r="C80" s="92">
        <v>89</v>
      </c>
      <c r="D80" s="92">
        <v>100</v>
      </c>
      <c r="E80" s="92">
        <v>74</v>
      </c>
      <c r="F80" s="92">
        <v>93</v>
      </c>
      <c r="G80" s="92">
        <v>110</v>
      </c>
      <c r="H80" s="92">
        <v>85</v>
      </c>
      <c r="I80" s="92">
        <v>295</v>
      </c>
      <c r="J80" s="92">
        <v>374</v>
      </c>
      <c r="K80" s="92">
        <v>336</v>
      </c>
      <c r="L80" s="92">
        <v>454</v>
      </c>
      <c r="M80" s="92">
        <v>290</v>
      </c>
      <c r="N80" s="92">
        <v>300</v>
      </c>
      <c r="O80" s="92">
        <v>444</v>
      </c>
      <c r="P80" s="8">
        <f t="shared" si="6"/>
        <v>979</v>
      </c>
      <c r="Q80" s="8">
        <f>'President - Erie County'!E80</f>
        <v>591</v>
      </c>
      <c r="R80" s="8">
        <f t="shared" si="7"/>
        <v>4137</v>
      </c>
      <c r="S80" s="8"/>
      <c r="T80" s="8"/>
      <c r="U80" s="8"/>
      <c r="V80" s="8"/>
    </row>
    <row r="81" spans="1:22" x14ac:dyDescent="0.2">
      <c r="A81" s="12" t="s">
        <v>21</v>
      </c>
      <c r="B81" s="92">
        <v>103</v>
      </c>
      <c r="C81" s="92">
        <v>64</v>
      </c>
      <c r="D81" s="92">
        <v>80</v>
      </c>
      <c r="E81" s="92">
        <v>55</v>
      </c>
      <c r="F81" s="92">
        <v>69</v>
      </c>
      <c r="G81" s="92">
        <v>87</v>
      </c>
      <c r="H81" s="92">
        <v>50</v>
      </c>
      <c r="I81" s="92">
        <v>290</v>
      </c>
      <c r="J81" s="92">
        <v>346</v>
      </c>
      <c r="K81" s="92">
        <v>339</v>
      </c>
      <c r="L81" s="92">
        <v>456</v>
      </c>
      <c r="M81" s="92">
        <v>294</v>
      </c>
      <c r="N81" s="92">
        <v>291</v>
      </c>
      <c r="O81" s="92">
        <v>439</v>
      </c>
      <c r="P81" s="8">
        <f t="shared" si="6"/>
        <v>950</v>
      </c>
      <c r="Q81" s="8">
        <f>'President - Erie County'!E81</f>
        <v>559</v>
      </c>
      <c r="R81" s="8">
        <f t="shared" si="7"/>
        <v>3913</v>
      </c>
      <c r="S81" s="8"/>
      <c r="T81" s="8"/>
      <c r="U81" s="8"/>
      <c r="V81" s="8"/>
    </row>
    <row r="82" spans="1:22" x14ac:dyDescent="0.2">
      <c r="A82" s="12" t="s">
        <v>29</v>
      </c>
      <c r="B82" s="92">
        <v>48</v>
      </c>
      <c r="C82" s="92">
        <v>42</v>
      </c>
      <c r="D82" s="92">
        <v>43</v>
      </c>
      <c r="E82" s="92">
        <v>33</v>
      </c>
      <c r="F82" s="92">
        <v>41</v>
      </c>
      <c r="G82" s="92">
        <v>48</v>
      </c>
      <c r="H82" s="92">
        <v>36</v>
      </c>
      <c r="I82" s="92">
        <v>139</v>
      </c>
      <c r="J82" s="92">
        <v>153</v>
      </c>
      <c r="K82" s="92">
        <v>151</v>
      </c>
      <c r="L82" s="92">
        <v>210</v>
      </c>
      <c r="M82" s="92">
        <v>132</v>
      </c>
      <c r="N82" s="92">
        <v>139</v>
      </c>
      <c r="O82" s="92">
        <v>199</v>
      </c>
      <c r="P82" s="8">
        <f t="shared" si="6"/>
        <v>462</v>
      </c>
      <c r="Q82" s="8">
        <f>'President - Erie County'!E82</f>
        <v>268</v>
      </c>
      <c r="R82" s="8">
        <f t="shared" si="7"/>
        <v>1876</v>
      </c>
      <c r="S82" s="8"/>
      <c r="T82" s="8"/>
      <c r="U82" s="8"/>
      <c r="V82" s="8"/>
    </row>
    <row r="83" spans="1:22" x14ac:dyDescent="0.2">
      <c r="A83" s="12" t="s">
        <v>33</v>
      </c>
      <c r="B83" s="92">
        <v>37</v>
      </c>
      <c r="C83" s="92">
        <v>26</v>
      </c>
      <c r="D83" s="92">
        <v>27</v>
      </c>
      <c r="E83" s="92">
        <v>26</v>
      </c>
      <c r="F83" s="92">
        <v>27</v>
      </c>
      <c r="G83" s="92">
        <v>32</v>
      </c>
      <c r="H83" s="92">
        <v>24</v>
      </c>
      <c r="I83" s="92">
        <v>92</v>
      </c>
      <c r="J83" s="92">
        <v>112</v>
      </c>
      <c r="K83" s="92">
        <v>104</v>
      </c>
      <c r="L83" s="92">
        <v>150</v>
      </c>
      <c r="M83" s="92">
        <v>97</v>
      </c>
      <c r="N83" s="92">
        <v>96</v>
      </c>
      <c r="O83" s="92">
        <v>151</v>
      </c>
      <c r="P83" s="8">
        <f t="shared" si="6"/>
        <v>406</v>
      </c>
      <c r="Q83" s="8">
        <f>'President - Erie County'!E83</f>
        <v>201</v>
      </c>
      <c r="R83" s="8">
        <f t="shared" si="7"/>
        <v>1407</v>
      </c>
      <c r="S83" s="8"/>
      <c r="T83" s="8"/>
      <c r="U83" s="8"/>
      <c r="V83" s="8"/>
    </row>
    <row r="84" spans="1:22" x14ac:dyDescent="0.2">
      <c r="A84" s="12" t="s">
        <v>35</v>
      </c>
      <c r="B84" s="92">
        <v>31</v>
      </c>
      <c r="C84" s="92">
        <v>23</v>
      </c>
      <c r="D84" s="92">
        <v>26</v>
      </c>
      <c r="E84" s="92">
        <v>17</v>
      </c>
      <c r="F84" s="92">
        <v>22</v>
      </c>
      <c r="G84" s="92">
        <v>29</v>
      </c>
      <c r="H84" s="92">
        <v>17</v>
      </c>
      <c r="I84" s="92">
        <v>87</v>
      </c>
      <c r="J84" s="92">
        <v>102</v>
      </c>
      <c r="K84" s="92">
        <v>101</v>
      </c>
      <c r="L84" s="92">
        <v>137</v>
      </c>
      <c r="M84" s="92">
        <v>83</v>
      </c>
      <c r="N84" s="92">
        <v>82</v>
      </c>
      <c r="O84" s="92">
        <v>131</v>
      </c>
      <c r="P84" s="8">
        <f t="shared" si="6"/>
        <v>274</v>
      </c>
      <c r="Q84" s="8">
        <f>'President - Erie County'!E84</f>
        <v>166</v>
      </c>
      <c r="R84" s="8">
        <f t="shared" si="7"/>
        <v>1162</v>
      </c>
      <c r="S84" s="8"/>
      <c r="T84" s="8"/>
      <c r="U84" s="8"/>
      <c r="V84" s="8"/>
    </row>
    <row r="85" spans="1:22" x14ac:dyDescent="0.2">
      <c r="A85" s="12" t="s">
        <v>37</v>
      </c>
      <c r="B85" s="92">
        <v>67</v>
      </c>
      <c r="C85" s="92">
        <v>41</v>
      </c>
      <c r="D85" s="92">
        <v>47</v>
      </c>
      <c r="E85" s="92">
        <v>35</v>
      </c>
      <c r="F85" s="92">
        <v>51</v>
      </c>
      <c r="G85" s="92">
        <v>61</v>
      </c>
      <c r="H85" s="92">
        <v>38</v>
      </c>
      <c r="I85" s="92">
        <v>181</v>
      </c>
      <c r="J85" s="92">
        <v>216</v>
      </c>
      <c r="K85" s="92">
        <v>204</v>
      </c>
      <c r="L85" s="92">
        <v>270</v>
      </c>
      <c r="M85" s="92">
        <v>187</v>
      </c>
      <c r="N85" s="92">
        <v>183</v>
      </c>
      <c r="O85" s="92">
        <v>272</v>
      </c>
      <c r="P85" s="8">
        <f t="shared" si="6"/>
        <v>632</v>
      </c>
      <c r="Q85" s="8">
        <f>'President - Erie County'!E85</f>
        <v>355</v>
      </c>
      <c r="R85" s="8">
        <f t="shared" si="7"/>
        <v>2485</v>
      </c>
      <c r="S85" s="8"/>
      <c r="T85" s="8"/>
      <c r="U85" s="8"/>
      <c r="V85" s="8"/>
    </row>
    <row r="86" spans="1:22" x14ac:dyDescent="0.2">
      <c r="A86" s="12" t="s">
        <v>42</v>
      </c>
      <c r="B86" s="92">
        <v>21</v>
      </c>
      <c r="C86" s="92">
        <v>13</v>
      </c>
      <c r="D86" s="92">
        <v>13</v>
      </c>
      <c r="E86" s="92">
        <v>15</v>
      </c>
      <c r="F86" s="92">
        <v>14</v>
      </c>
      <c r="G86" s="92">
        <v>19</v>
      </c>
      <c r="H86" s="92">
        <v>12</v>
      </c>
      <c r="I86" s="92">
        <v>89</v>
      </c>
      <c r="J86" s="92">
        <v>103</v>
      </c>
      <c r="K86" s="92">
        <v>95</v>
      </c>
      <c r="L86" s="92">
        <v>128</v>
      </c>
      <c r="M86" s="92">
        <v>91</v>
      </c>
      <c r="N86" s="92">
        <v>86</v>
      </c>
      <c r="O86" s="92">
        <v>128</v>
      </c>
      <c r="P86" s="8">
        <f t="shared" si="6"/>
        <v>335</v>
      </c>
      <c r="Q86" s="8">
        <f>'President - Erie County'!E86</f>
        <v>166</v>
      </c>
      <c r="R86" s="8">
        <f t="shared" si="7"/>
        <v>1162</v>
      </c>
      <c r="S86" s="8"/>
      <c r="T86" s="8"/>
      <c r="U86" s="8"/>
      <c r="V86" s="8"/>
    </row>
    <row r="87" spans="1:22" s="41" customFormat="1" x14ac:dyDescent="0.2">
      <c r="A87" s="3" t="s">
        <v>0</v>
      </c>
      <c r="B87" s="13">
        <f t="shared" ref="B87:O87" si="8">SUM(B75:B86)</f>
        <v>1002</v>
      </c>
      <c r="C87" s="13">
        <f t="shared" si="8"/>
        <v>719</v>
      </c>
      <c r="D87" s="13">
        <f t="shared" si="8"/>
        <v>809</v>
      </c>
      <c r="E87" s="13">
        <f t="shared" si="8"/>
        <v>625</v>
      </c>
      <c r="F87" s="13">
        <f t="shared" si="8"/>
        <v>767</v>
      </c>
      <c r="G87" s="13">
        <f t="shared" si="8"/>
        <v>907</v>
      </c>
      <c r="H87" s="13">
        <f t="shared" si="8"/>
        <v>668</v>
      </c>
      <c r="I87" s="13">
        <f t="shared" si="8"/>
        <v>2560</v>
      </c>
      <c r="J87" s="13">
        <f t="shared" si="8"/>
        <v>3054</v>
      </c>
      <c r="K87" s="13">
        <f t="shared" si="8"/>
        <v>2895</v>
      </c>
      <c r="L87" s="13">
        <f t="shared" si="8"/>
        <v>3927</v>
      </c>
      <c r="M87" s="13">
        <f t="shared" si="8"/>
        <v>2549</v>
      </c>
      <c r="N87" s="13">
        <f t="shared" si="8"/>
        <v>2527</v>
      </c>
      <c r="O87" s="13">
        <f t="shared" si="8"/>
        <v>3780</v>
      </c>
      <c r="P87" s="19">
        <f t="shared" si="6"/>
        <v>8463</v>
      </c>
      <c r="Q87" s="13">
        <f>SUM(Q75:Q86)</f>
        <v>5036</v>
      </c>
      <c r="R87" s="19">
        <f t="shared" si="7"/>
        <v>35252</v>
      </c>
      <c r="S87" s="15"/>
      <c r="T87" s="15"/>
      <c r="U87" s="15"/>
      <c r="V87" s="15"/>
    </row>
    <row r="88" spans="1:22" x14ac:dyDescent="0.2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8"/>
      <c r="Q88" s="18"/>
      <c r="R88" s="8"/>
      <c r="S88" s="8"/>
      <c r="T88" s="8"/>
      <c r="U88" s="8"/>
      <c r="V88" s="8"/>
    </row>
    <row r="89" spans="1:22" x14ac:dyDescent="0.2">
      <c r="A89" s="11" t="s">
        <v>49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x14ac:dyDescent="0.2">
      <c r="A90" s="12" t="s">
        <v>3</v>
      </c>
      <c r="B90" s="93">
        <v>169</v>
      </c>
      <c r="C90" s="93">
        <v>146</v>
      </c>
      <c r="D90" s="93">
        <v>145</v>
      </c>
      <c r="E90" s="93">
        <v>157</v>
      </c>
      <c r="F90" s="93">
        <v>149</v>
      </c>
      <c r="G90" s="93">
        <v>151</v>
      </c>
      <c r="H90" s="93">
        <v>142</v>
      </c>
      <c r="I90" s="93">
        <v>89</v>
      </c>
      <c r="J90" s="93">
        <v>96</v>
      </c>
      <c r="K90" s="93">
        <v>100</v>
      </c>
      <c r="L90" s="93">
        <v>98</v>
      </c>
      <c r="M90" s="93">
        <v>85</v>
      </c>
      <c r="N90" s="93">
        <v>92</v>
      </c>
      <c r="O90" s="93">
        <v>97</v>
      </c>
      <c r="P90" s="8">
        <f t="shared" si="6"/>
        <v>272</v>
      </c>
      <c r="Q90" s="8">
        <f>'President - Erie County'!E90</f>
        <v>284</v>
      </c>
      <c r="R90" s="8">
        <f t="shared" si="7"/>
        <v>1988</v>
      </c>
      <c r="S90" s="8"/>
      <c r="T90" s="8"/>
      <c r="U90" s="8"/>
      <c r="V90" s="8"/>
    </row>
    <row r="91" spans="1:22" x14ac:dyDescent="0.2">
      <c r="A91" s="12" t="s">
        <v>5</v>
      </c>
      <c r="B91" s="93">
        <v>131</v>
      </c>
      <c r="C91" s="93">
        <v>122</v>
      </c>
      <c r="D91" s="93">
        <v>125</v>
      </c>
      <c r="E91" s="93">
        <v>126</v>
      </c>
      <c r="F91" s="93">
        <v>120</v>
      </c>
      <c r="G91" s="93">
        <v>132</v>
      </c>
      <c r="H91" s="93">
        <v>119</v>
      </c>
      <c r="I91" s="93">
        <v>30</v>
      </c>
      <c r="J91" s="93">
        <v>30</v>
      </c>
      <c r="K91" s="93">
        <v>33</v>
      </c>
      <c r="L91" s="93">
        <v>33</v>
      </c>
      <c r="M91" s="93">
        <v>25</v>
      </c>
      <c r="N91" s="93">
        <v>26</v>
      </c>
      <c r="O91" s="93">
        <v>25</v>
      </c>
      <c r="P91" s="8">
        <f t="shared" si="6"/>
        <v>407</v>
      </c>
      <c r="Q91" s="8">
        <f>'President - Erie County'!E91</f>
        <v>212</v>
      </c>
      <c r="R91" s="8">
        <f t="shared" si="7"/>
        <v>1484</v>
      </c>
      <c r="S91" s="8"/>
      <c r="T91" s="8"/>
      <c r="U91" s="8"/>
      <c r="V91" s="8"/>
    </row>
    <row r="92" spans="1:22" x14ac:dyDescent="0.2">
      <c r="A92" s="12" t="s">
        <v>9</v>
      </c>
      <c r="B92" s="93">
        <v>191</v>
      </c>
      <c r="C92" s="93">
        <v>174</v>
      </c>
      <c r="D92" s="93">
        <v>169</v>
      </c>
      <c r="E92" s="93">
        <v>170</v>
      </c>
      <c r="F92" s="93">
        <v>175</v>
      </c>
      <c r="G92" s="93">
        <v>180</v>
      </c>
      <c r="H92" s="93">
        <v>150</v>
      </c>
      <c r="I92" s="93">
        <v>130</v>
      </c>
      <c r="J92" s="93">
        <v>134</v>
      </c>
      <c r="K92" s="93">
        <v>145</v>
      </c>
      <c r="L92" s="93">
        <v>156</v>
      </c>
      <c r="M92" s="93">
        <v>128</v>
      </c>
      <c r="N92" s="93">
        <v>137</v>
      </c>
      <c r="O92" s="93">
        <v>154</v>
      </c>
      <c r="P92" s="8">
        <f t="shared" si="6"/>
        <v>474</v>
      </c>
      <c r="Q92" s="8">
        <f>'President - Erie County'!E92</f>
        <v>381</v>
      </c>
      <c r="R92" s="8">
        <f t="shared" si="7"/>
        <v>2667</v>
      </c>
      <c r="S92" s="8"/>
      <c r="T92" s="8"/>
      <c r="U92" s="8"/>
      <c r="V92" s="8"/>
    </row>
    <row r="93" spans="1:22" x14ac:dyDescent="0.2">
      <c r="A93" s="12" t="s">
        <v>14</v>
      </c>
      <c r="B93" s="93">
        <v>138</v>
      </c>
      <c r="C93" s="93">
        <v>118</v>
      </c>
      <c r="D93" s="93">
        <v>121</v>
      </c>
      <c r="E93" s="93">
        <v>128</v>
      </c>
      <c r="F93" s="93">
        <v>123</v>
      </c>
      <c r="G93" s="93">
        <v>129</v>
      </c>
      <c r="H93" s="93">
        <v>113</v>
      </c>
      <c r="I93" s="93">
        <v>134</v>
      </c>
      <c r="J93" s="93">
        <v>139</v>
      </c>
      <c r="K93" s="93">
        <v>147</v>
      </c>
      <c r="L93" s="93">
        <v>150</v>
      </c>
      <c r="M93" s="93">
        <v>128</v>
      </c>
      <c r="N93" s="93">
        <v>133</v>
      </c>
      <c r="O93" s="93">
        <v>141</v>
      </c>
      <c r="P93" s="8">
        <f t="shared" si="6"/>
        <v>510</v>
      </c>
      <c r="Q93" s="8">
        <f>'President - Erie County'!E93</f>
        <v>336</v>
      </c>
      <c r="R93" s="8">
        <f t="shared" si="7"/>
        <v>2352</v>
      </c>
      <c r="S93" s="8"/>
      <c r="T93" s="8"/>
      <c r="U93" s="8"/>
      <c r="V93" s="8"/>
    </row>
    <row r="94" spans="1:22" x14ac:dyDescent="0.2">
      <c r="A94" s="12" t="s">
        <v>16</v>
      </c>
      <c r="B94" s="93">
        <v>427</v>
      </c>
      <c r="C94" s="93">
        <v>411</v>
      </c>
      <c r="D94" s="93">
        <v>392</v>
      </c>
      <c r="E94" s="93">
        <v>401</v>
      </c>
      <c r="F94" s="93">
        <v>399</v>
      </c>
      <c r="G94" s="93">
        <v>407</v>
      </c>
      <c r="H94" s="93">
        <v>374</v>
      </c>
      <c r="I94" s="93">
        <v>241</v>
      </c>
      <c r="J94" s="93">
        <v>242</v>
      </c>
      <c r="K94" s="93">
        <v>252</v>
      </c>
      <c r="L94" s="93">
        <v>280</v>
      </c>
      <c r="M94" s="93">
        <v>238</v>
      </c>
      <c r="N94" s="93">
        <v>241</v>
      </c>
      <c r="O94" s="93">
        <v>256</v>
      </c>
      <c r="P94" s="8">
        <f t="shared" si="6"/>
        <v>717</v>
      </c>
      <c r="Q94" s="8">
        <f>'President - Erie County'!E94</f>
        <v>754</v>
      </c>
      <c r="R94" s="8">
        <f t="shared" si="7"/>
        <v>5278</v>
      </c>
      <c r="S94" s="8"/>
      <c r="T94" s="8"/>
      <c r="U94" s="8"/>
      <c r="V94" s="8"/>
    </row>
    <row r="95" spans="1:22" x14ac:dyDescent="0.2">
      <c r="A95" s="12" t="s">
        <v>23</v>
      </c>
      <c r="B95" s="93">
        <v>99</v>
      </c>
      <c r="C95" s="93">
        <v>92</v>
      </c>
      <c r="D95" s="93">
        <v>86</v>
      </c>
      <c r="E95" s="93">
        <v>90</v>
      </c>
      <c r="F95" s="93">
        <v>82</v>
      </c>
      <c r="G95" s="93">
        <v>94</v>
      </c>
      <c r="H95" s="93">
        <v>81</v>
      </c>
      <c r="I95" s="93">
        <v>90</v>
      </c>
      <c r="J95" s="93">
        <v>93</v>
      </c>
      <c r="K95" s="93">
        <v>92</v>
      </c>
      <c r="L95" s="93">
        <v>100</v>
      </c>
      <c r="M95" s="93">
        <v>92</v>
      </c>
      <c r="N95" s="93">
        <v>92</v>
      </c>
      <c r="O95" s="93">
        <v>92</v>
      </c>
      <c r="P95" s="8">
        <f t="shared" si="6"/>
        <v>328</v>
      </c>
      <c r="Q95" s="8">
        <f>'President - Erie County'!E95</f>
        <v>229</v>
      </c>
      <c r="R95" s="8">
        <f t="shared" si="7"/>
        <v>1603</v>
      </c>
      <c r="S95" s="8"/>
      <c r="T95" s="8"/>
      <c r="U95" s="8"/>
      <c r="V95" s="8"/>
    </row>
    <row r="96" spans="1:22" x14ac:dyDescent="0.2">
      <c r="A96" s="12" t="s">
        <v>25</v>
      </c>
      <c r="B96" s="93">
        <v>151</v>
      </c>
      <c r="C96" s="93">
        <v>143</v>
      </c>
      <c r="D96" s="93">
        <v>134</v>
      </c>
      <c r="E96" s="93">
        <v>136</v>
      </c>
      <c r="F96" s="93">
        <v>131</v>
      </c>
      <c r="G96" s="93">
        <v>142</v>
      </c>
      <c r="H96" s="93">
        <v>124</v>
      </c>
      <c r="I96" s="93">
        <v>80</v>
      </c>
      <c r="J96" s="93">
        <v>83</v>
      </c>
      <c r="K96" s="93">
        <v>89</v>
      </c>
      <c r="L96" s="93">
        <v>88</v>
      </c>
      <c r="M96" s="93">
        <v>81</v>
      </c>
      <c r="N96" s="93">
        <v>82</v>
      </c>
      <c r="O96" s="93">
        <v>94</v>
      </c>
      <c r="P96" s="8">
        <f t="shared" si="6"/>
        <v>262</v>
      </c>
      <c r="Q96" s="8">
        <f>'President - Erie County'!E96</f>
        <v>260</v>
      </c>
      <c r="R96" s="8">
        <f t="shared" si="7"/>
        <v>1820</v>
      </c>
      <c r="S96" s="8"/>
      <c r="T96" s="8"/>
      <c r="U96" s="8"/>
      <c r="V96" s="8"/>
    </row>
    <row r="97" spans="1:22" s="41" customFormat="1" x14ac:dyDescent="0.2">
      <c r="A97" s="3" t="s">
        <v>0</v>
      </c>
      <c r="B97" s="13">
        <f t="shared" ref="B97:O97" si="9">SUM(B90:B96)</f>
        <v>1306</v>
      </c>
      <c r="C97" s="13">
        <f t="shared" si="9"/>
        <v>1206</v>
      </c>
      <c r="D97" s="13">
        <f t="shared" si="9"/>
        <v>1172</v>
      </c>
      <c r="E97" s="13">
        <f t="shared" si="9"/>
        <v>1208</v>
      </c>
      <c r="F97" s="13">
        <f t="shared" si="9"/>
        <v>1179</v>
      </c>
      <c r="G97" s="13">
        <f t="shared" si="9"/>
        <v>1235</v>
      </c>
      <c r="H97" s="13">
        <f t="shared" si="9"/>
        <v>1103</v>
      </c>
      <c r="I97" s="13">
        <f t="shared" si="9"/>
        <v>794</v>
      </c>
      <c r="J97" s="13">
        <f t="shared" si="9"/>
        <v>817</v>
      </c>
      <c r="K97" s="13">
        <f t="shared" si="9"/>
        <v>858</v>
      </c>
      <c r="L97" s="13">
        <f t="shared" si="9"/>
        <v>905</v>
      </c>
      <c r="M97" s="13">
        <f t="shared" si="9"/>
        <v>777</v>
      </c>
      <c r="N97" s="13">
        <f t="shared" si="9"/>
        <v>803</v>
      </c>
      <c r="O97" s="13">
        <f t="shared" si="9"/>
        <v>859</v>
      </c>
      <c r="P97" s="19">
        <f t="shared" si="6"/>
        <v>2970</v>
      </c>
      <c r="Q97" s="13">
        <f>SUM(Q90:Q96)</f>
        <v>2456</v>
      </c>
      <c r="R97" s="19">
        <f t="shared" si="7"/>
        <v>17192</v>
      </c>
      <c r="S97" s="15"/>
      <c r="T97" s="15"/>
      <c r="U97" s="15"/>
      <c r="V97" s="15"/>
    </row>
    <row r="98" spans="1:22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x14ac:dyDescent="0.2">
      <c r="A99" s="11" t="s">
        <v>50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x14ac:dyDescent="0.2">
      <c r="A100" s="12" t="s">
        <v>3</v>
      </c>
      <c r="B100" s="94">
        <v>239</v>
      </c>
      <c r="C100" s="94">
        <v>196</v>
      </c>
      <c r="D100" s="94">
        <v>195</v>
      </c>
      <c r="E100" s="94">
        <v>224</v>
      </c>
      <c r="F100" s="94">
        <v>205</v>
      </c>
      <c r="G100" s="94">
        <v>224</v>
      </c>
      <c r="H100" s="94">
        <v>194</v>
      </c>
      <c r="I100" s="94">
        <v>158</v>
      </c>
      <c r="J100" s="94">
        <v>151</v>
      </c>
      <c r="K100" s="94">
        <v>172</v>
      </c>
      <c r="L100" s="94">
        <v>163</v>
      </c>
      <c r="M100" s="94">
        <v>142</v>
      </c>
      <c r="N100" s="94">
        <v>148</v>
      </c>
      <c r="O100" s="94">
        <v>171</v>
      </c>
      <c r="P100" s="8">
        <f t="shared" si="6"/>
        <v>638</v>
      </c>
      <c r="Q100" s="8">
        <f>'President - Erie County'!E100</f>
        <v>460</v>
      </c>
      <c r="R100" s="8">
        <f t="shared" si="7"/>
        <v>3220</v>
      </c>
      <c r="S100" s="8"/>
      <c r="T100" s="8"/>
      <c r="U100" s="8"/>
      <c r="V100" s="8"/>
    </row>
    <row r="101" spans="1:22" x14ac:dyDescent="0.2">
      <c r="A101" s="12" t="s">
        <v>5</v>
      </c>
      <c r="B101" s="94">
        <v>19</v>
      </c>
      <c r="C101" s="94">
        <v>18</v>
      </c>
      <c r="D101" s="94">
        <v>17</v>
      </c>
      <c r="E101" s="94">
        <v>20</v>
      </c>
      <c r="F101" s="94">
        <v>18</v>
      </c>
      <c r="G101" s="94">
        <v>23</v>
      </c>
      <c r="H101" s="94">
        <v>18</v>
      </c>
      <c r="I101" s="94">
        <v>21</v>
      </c>
      <c r="J101" s="94">
        <v>23</v>
      </c>
      <c r="K101" s="94">
        <v>28</v>
      </c>
      <c r="L101" s="94">
        <v>29</v>
      </c>
      <c r="M101" s="94">
        <v>22</v>
      </c>
      <c r="N101" s="94">
        <v>23</v>
      </c>
      <c r="O101" s="94">
        <v>29</v>
      </c>
      <c r="P101" s="8">
        <f t="shared" si="6"/>
        <v>182</v>
      </c>
      <c r="Q101" s="8">
        <f>'President - Erie County'!E101</f>
        <v>70</v>
      </c>
      <c r="R101" s="8">
        <f t="shared" si="7"/>
        <v>490</v>
      </c>
      <c r="S101" s="8"/>
      <c r="T101" s="8"/>
      <c r="U101" s="8"/>
      <c r="V101" s="8"/>
    </row>
    <row r="102" spans="1:22" x14ac:dyDescent="0.2">
      <c r="A102" s="12" t="s">
        <v>9</v>
      </c>
      <c r="B102" s="94">
        <v>68</v>
      </c>
      <c r="C102" s="94">
        <v>57</v>
      </c>
      <c r="D102" s="94">
        <v>58</v>
      </c>
      <c r="E102" s="94">
        <v>55</v>
      </c>
      <c r="F102" s="94">
        <v>62</v>
      </c>
      <c r="G102" s="94">
        <v>62</v>
      </c>
      <c r="H102" s="94">
        <v>57</v>
      </c>
      <c r="I102" s="94">
        <v>64</v>
      </c>
      <c r="J102" s="94">
        <v>70</v>
      </c>
      <c r="K102" s="94">
        <v>69</v>
      </c>
      <c r="L102" s="94">
        <v>77</v>
      </c>
      <c r="M102" s="94">
        <v>65</v>
      </c>
      <c r="N102" s="94">
        <v>63</v>
      </c>
      <c r="O102" s="94">
        <v>80</v>
      </c>
      <c r="P102" s="8">
        <f t="shared" si="6"/>
        <v>276</v>
      </c>
      <c r="Q102" s="8">
        <f>'President - Erie County'!E102</f>
        <v>169</v>
      </c>
      <c r="R102" s="8">
        <f t="shared" si="7"/>
        <v>1183</v>
      </c>
      <c r="S102" s="8"/>
      <c r="T102" s="8"/>
      <c r="U102" s="8"/>
      <c r="V102" s="8"/>
    </row>
    <row r="103" spans="1:22" x14ac:dyDescent="0.2">
      <c r="A103" s="12" t="s">
        <v>10</v>
      </c>
      <c r="B103" s="94">
        <v>161</v>
      </c>
      <c r="C103" s="94">
        <v>130</v>
      </c>
      <c r="D103" s="94">
        <v>131</v>
      </c>
      <c r="E103" s="94">
        <v>136</v>
      </c>
      <c r="F103" s="94">
        <v>135</v>
      </c>
      <c r="G103" s="94">
        <v>143</v>
      </c>
      <c r="H103" s="94">
        <v>122</v>
      </c>
      <c r="I103" s="94">
        <v>119</v>
      </c>
      <c r="J103" s="94">
        <v>113</v>
      </c>
      <c r="K103" s="94">
        <v>121</v>
      </c>
      <c r="L103" s="94">
        <v>140</v>
      </c>
      <c r="M103" s="94">
        <v>113</v>
      </c>
      <c r="N103" s="94">
        <v>119</v>
      </c>
      <c r="O103" s="94">
        <v>140</v>
      </c>
      <c r="P103" s="8">
        <f t="shared" si="6"/>
        <v>459</v>
      </c>
      <c r="Q103" s="8">
        <f>'President - Erie County'!E103</f>
        <v>326</v>
      </c>
      <c r="R103" s="8">
        <f t="shared" si="7"/>
        <v>2282</v>
      </c>
      <c r="S103" s="8"/>
      <c r="T103" s="8"/>
      <c r="U103" s="8"/>
      <c r="V103" s="8"/>
    </row>
    <row r="104" spans="1:22" x14ac:dyDescent="0.2">
      <c r="A104" s="12" t="s">
        <v>14</v>
      </c>
      <c r="B104" s="94">
        <v>99</v>
      </c>
      <c r="C104" s="94">
        <v>72</v>
      </c>
      <c r="D104" s="94">
        <v>81</v>
      </c>
      <c r="E104" s="94">
        <v>85</v>
      </c>
      <c r="F104" s="94">
        <v>86</v>
      </c>
      <c r="G104" s="94">
        <v>84</v>
      </c>
      <c r="H104" s="94">
        <v>77</v>
      </c>
      <c r="I104" s="94">
        <v>92</v>
      </c>
      <c r="J104" s="94">
        <v>96</v>
      </c>
      <c r="K104" s="94">
        <v>103</v>
      </c>
      <c r="L104" s="94">
        <v>107</v>
      </c>
      <c r="M104" s="94">
        <v>92</v>
      </c>
      <c r="N104" s="94">
        <v>93</v>
      </c>
      <c r="O104" s="94">
        <v>107</v>
      </c>
      <c r="P104" s="8">
        <f t="shared" si="6"/>
        <v>301</v>
      </c>
      <c r="Q104" s="8">
        <f>'President - Erie County'!E104</f>
        <v>225</v>
      </c>
      <c r="R104" s="8">
        <f t="shared" si="7"/>
        <v>1575</v>
      </c>
      <c r="S104" s="8"/>
      <c r="T104" s="8"/>
      <c r="U104" s="8"/>
      <c r="V104" s="8"/>
    </row>
    <row r="105" spans="1:22" x14ac:dyDescent="0.2">
      <c r="A105" s="12" t="s">
        <v>19</v>
      </c>
      <c r="B105" s="94">
        <v>30</v>
      </c>
      <c r="C105" s="94">
        <v>23</v>
      </c>
      <c r="D105" s="94">
        <v>20</v>
      </c>
      <c r="E105" s="94">
        <v>24</v>
      </c>
      <c r="F105" s="94">
        <v>23</v>
      </c>
      <c r="G105" s="94">
        <v>26</v>
      </c>
      <c r="H105" s="94">
        <v>23</v>
      </c>
      <c r="I105" s="94">
        <v>43</v>
      </c>
      <c r="J105" s="94">
        <v>49</v>
      </c>
      <c r="K105" s="94">
        <v>50</v>
      </c>
      <c r="L105" s="94">
        <v>58</v>
      </c>
      <c r="M105" s="94">
        <v>45</v>
      </c>
      <c r="N105" s="94">
        <v>44</v>
      </c>
      <c r="O105" s="94">
        <v>49</v>
      </c>
      <c r="P105" s="8">
        <f t="shared" si="6"/>
        <v>137</v>
      </c>
      <c r="Q105" s="8">
        <f>'President - Erie County'!E105</f>
        <v>92</v>
      </c>
      <c r="R105" s="8">
        <f t="shared" si="7"/>
        <v>644</v>
      </c>
      <c r="S105" s="8"/>
      <c r="T105" s="8"/>
      <c r="U105" s="8"/>
      <c r="V105" s="8"/>
    </row>
    <row r="106" spans="1:22" x14ac:dyDescent="0.2">
      <c r="A106" s="12" t="s">
        <v>20</v>
      </c>
      <c r="B106" s="94">
        <v>111</v>
      </c>
      <c r="C106" s="94">
        <v>84</v>
      </c>
      <c r="D106" s="94">
        <v>84</v>
      </c>
      <c r="E106" s="94">
        <v>97</v>
      </c>
      <c r="F106" s="94">
        <v>92</v>
      </c>
      <c r="G106" s="94">
        <v>101</v>
      </c>
      <c r="H106" s="94">
        <v>83</v>
      </c>
      <c r="I106" s="94">
        <v>80</v>
      </c>
      <c r="J106" s="94">
        <v>79</v>
      </c>
      <c r="K106" s="94">
        <v>93</v>
      </c>
      <c r="L106" s="94">
        <v>86</v>
      </c>
      <c r="M106" s="94">
        <v>80</v>
      </c>
      <c r="N106" s="94">
        <v>81</v>
      </c>
      <c r="O106" s="94">
        <v>93</v>
      </c>
      <c r="P106" s="8">
        <f t="shared" si="6"/>
        <v>226</v>
      </c>
      <c r="Q106" s="8">
        <f>'President - Erie County'!E106</f>
        <v>210</v>
      </c>
      <c r="R106" s="8">
        <f t="shared" si="7"/>
        <v>1470</v>
      </c>
      <c r="S106" s="8"/>
      <c r="T106" s="8"/>
      <c r="U106" s="8"/>
      <c r="V106" s="8"/>
    </row>
    <row r="107" spans="1:22" x14ac:dyDescent="0.2">
      <c r="A107" s="12" t="s">
        <v>24</v>
      </c>
      <c r="B107" s="94">
        <v>185</v>
      </c>
      <c r="C107" s="94">
        <v>160</v>
      </c>
      <c r="D107" s="94">
        <v>154</v>
      </c>
      <c r="E107" s="94">
        <v>164</v>
      </c>
      <c r="F107" s="94">
        <v>152</v>
      </c>
      <c r="G107" s="94">
        <v>156</v>
      </c>
      <c r="H107" s="94">
        <v>145</v>
      </c>
      <c r="I107" s="94">
        <v>104</v>
      </c>
      <c r="J107" s="94">
        <v>111</v>
      </c>
      <c r="K107" s="94">
        <v>120</v>
      </c>
      <c r="L107" s="94">
        <v>128</v>
      </c>
      <c r="M107" s="94">
        <v>108</v>
      </c>
      <c r="N107" s="94">
        <v>110</v>
      </c>
      <c r="O107" s="94">
        <v>125</v>
      </c>
      <c r="P107" s="8">
        <f t="shared" si="6"/>
        <v>451</v>
      </c>
      <c r="Q107" s="8">
        <f>'President - Erie County'!E107</f>
        <v>339</v>
      </c>
      <c r="R107" s="8">
        <f t="shared" si="7"/>
        <v>2373</v>
      </c>
      <c r="S107" s="8"/>
      <c r="T107" s="8"/>
      <c r="U107" s="8"/>
      <c r="V107" s="8"/>
    </row>
    <row r="108" spans="1:22" s="41" customFormat="1" x14ac:dyDescent="0.2">
      <c r="A108" s="3" t="s">
        <v>0</v>
      </c>
      <c r="B108" s="13">
        <f t="shared" ref="B108:O108" si="10">SUM(B100:B107)</f>
        <v>912</v>
      </c>
      <c r="C108" s="13">
        <f t="shared" si="10"/>
        <v>740</v>
      </c>
      <c r="D108" s="13">
        <f t="shared" si="10"/>
        <v>740</v>
      </c>
      <c r="E108" s="13">
        <f t="shared" si="10"/>
        <v>805</v>
      </c>
      <c r="F108" s="13">
        <f t="shared" si="10"/>
        <v>773</v>
      </c>
      <c r="G108" s="13">
        <f t="shared" si="10"/>
        <v>819</v>
      </c>
      <c r="H108" s="13">
        <f t="shared" si="10"/>
        <v>719</v>
      </c>
      <c r="I108" s="13">
        <f t="shared" si="10"/>
        <v>681</v>
      </c>
      <c r="J108" s="13">
        <f t="shared" si="10"/>
        <v>692</v>
      </c>
      <c r="K108" s="13">
        <f t="shared" si="10"/>
        <v>756</v>
      </c>
      <c r="L108" s="13">
        <f t="shared" si="10"/>
        <v>788</v>
      </c>
      <c r="M108" s="13">
        <f t="shared" si="10"/>
        <v>667</v>
      </c>
      <c r="N108" s="13">
        <f t="shared" si="10"/>
        <v>681</v>
      </c>
      <c r="O108" s="13">
        <f t="shared" si="10"/>
        <v>794</v>
      </c>
      <c r="P108" s="19">
        <f t="shared" si="6"/>
        <v>2670</v>
      </c>
      <c r="Q108" s="13">
        <f>SUM(Q100:Q107)</f>
        <v>1891</v>
      </c>
      <c r="R108" s="19">
        <f t="shared" si="7"/>
        <v>13237</v>
      </c>
      <c r="S108" s="15"/>
      <c r="T108" s="15"/>
      <c r="U108" s="15"/>
      <c r="V108" s="15"/>
    </row>
    <row r="109" spans="1:22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x14ac:dyDescent="0.2">
      <c r="A110" s="11" t="s">
        <v>51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x14ac:dyDescent="0.2">
      <c r="A111" s="12" t="s">
        <v>3</v>
      </c>
      <c r="B111" s="95">
        <v>72</v>
      </c>
      <c r="C111" s="95">
        <v>52</v>
      </c>
      <c r="D111" s="95">
        <v>58</v>
      </c>
      <c r="E111" s="95">
        <v>62</v>
      </c>
      <c r="F111" s="95">
        <v>63</v>
      </c>
      <c r="G111" s="95">
        <v>55</v>
      </c>
      <c r="H111" s="95">
        <v>61</v>
      </c>
      <c r="I111" s="95">
        <v>42</v>
      </c>
      <c r="J111" s="95">
        <v>45</v>
      </c>
      <c r="K111" s="95">
        <v>53</v>
      </c>
      <c r="L111" s="95">
        <v>45</v>
      </c>
      <c r="M111" s="95">
        <v>39</v>
      </c>
      <c r="N111" s="95">
        <v>49</v>
      </c>
      <c r="O111" s="95">
        <v>49</v>
      </c>
      <c r="P111" s="8">
        <f t="shared" si="6"/>
        <v>228</v>
      </c>
      <c r="Q111" s="8">
        <f>'President - Erie County'!E111</f>
        <v>139</v>
      </c>
      <c r="R111" s="8">
        <f t="shared" si="7"/>
        <v>973</v>
      </c>
      <c r="S111" s="8"/>
      <c r="T111" s="8"/>
      <c r="U111" s="8"/>
      <c r="V111" s="8"/>
    </row>
    <row r="112" spans="1:22" x14ac:dyDescent="0.2">
      <c r="A112" s="12" t="s">
        <v>4</v>
      </c>
      <c r="B112" s="95">
        <v>162</v>
      </c>
      <c r="C112" s="95">
        <v>127</v>
      </c>
      <c r="D112" s="95">
        <v>127</v>
      </c>
      <c r="E112" s="95">
        <v>145</v>
      </c>
      <c r="F112" s="95">
        <v>133</v>
      </c>
      <c r="G112" s="95">
        <v>133</v>
      </c>
      <c r="H112" s="95">
        <v>139</v>
      </c>
      <c r="I112" s="95">
        <v>110</v>
      </c>
      <c r="J112" s="95">
        <v>112</v>
      </c>
      <c r="K112" s="95">
        <v>136</v>
      </c>
      <c r="L112" s="95">
        <v>121</v>
      </c>
      <c r="M112" s="95">
        <v>103</v>
      </c>
      <c r="N112" s="95">
        <v>109</v>
      </c>
      <c r="O112" s="95">
        <v>121</v>
      </c>
      <c r="P112" s="8">
        <f t="shared" si="6"/>
        <v>490</v>
      </c>
      <c r="Q112" s="8">
        <f>'President - Erie County'!E112</f>
        <v>324</v>
      </c>
      <c r="R112" s="8">
        <f t="shared" si="7"/>
        <v>2268</v>
      </c>
      <c r="S112" s="8"/>
      <c r="T112" s="8"/>
      <c r="U112" s="8"/>
      <c r="V112" s="8"/>
    </row>
    <row r="113" spans="1:22" x14ac:dyDescent="0.2">
      <c r="A113" s="12" t="s">
        <v>9</v>
      </c>
      <c r="B113" s="95">
        <v>284</v>
      </c>
      <c r="C113" s="95">
        <v>244</v>
      </c>
      <c r="D113" s="95">
        <v>250</v>
      </c>
      <c r="E113" s="95">
        <v>262</v>
      </c>
      <c r="F113" s="95">
        <v>253</v>
      </c>
      <c r="G113" s="95">
        <v>248</v>
      </c>
      <c r="H113" s="95">
        <v>258</v>
      </c>
      <c r="I113" s="95">
        <v>185</v>
      </c>
      <c r="J113" s="95">
        <v>158</v>
      </c>
      <c r="K113" s="95">
        <v>202</v>
      </c>
      <c r="L113" s="95">
        <v>167</v>
      </c>
      <c r="M113" s="95">
        <v>160</v>
      </c>
      <c r="N113" s="95">
        <v>174</v>
      </c>
      <c r="O113" s="95">
        <v>171</v>
      </c>
      <c r="P113" s="8">
        <f t="shared" si="6"/>
        <v>652</v>
      </c>
      <c r="Q113" s="8">
        <f>'President - Erie County'!E113</f>
        <v>524</v>
      </c>
      <c r="R113" s="8">
        <f t="shared" si="7"/>
        <v>3668</v>
      </c>
      <c r="S113" s="8"/>
      <c r="T113" s="8"/>
      <c r="U113" s="8"/>
      <c r="V113" s="8"/>
    </row>
    <row r="114" spans="1:22" x14ac:dyDescent="0.2">
      <c r="A114" s="12" t="s">
        <v>13</v>
      </c>
      <c r="B114" s="95">
        <v>153</v>
      </c>
      <c r="C114" s="95">
        <v>132</v>
      </c>
      <c r="D114" s="95">
        <v>131</v>
      </c>
      <c r="E114" s="95">
        <v>139</v>
      </c>
      <c r="F114" s="95">
        <v>136</v>
      </c>
      <c r="G114" s="95">
        <v>135</v>
      </c>
      <c r="H114" s="95">
        <v>142</v>
      </c>
      <c r="I114" s="95">
        <v>93</v>
      </c>
      <c r="J114" s="95">
        <v>85</v>
      </c>
      <c r="K114" s="95">
        <v>99</v>
      </c>
      <c r="L114" s="95">
        <v>92</v>
      </c>
      <c r="M114" s="95">
        <v>84</v>
      </c>
      <c r="N114" s="95">
        <v>93</v>
      </c>
      <c r="O114" s="95">
        <v>90</v>
      </c>
      <c r="P114" s="8">
        <f t="shared" si="6"/>
        <v>391</v>
      </c>
      <c r="Q114" s="8">
        <f>'President - Erie County'!E114</f>
        <v>285</v>
      </c>
      <c r="R114" s="8">
        <f t="shared" si="7"/>
        <v>1995</v>
      </c>
      <c r="S114" s="8"/>
      <c r="T114" s="8"/>
      <c r="U114" s="8"/>
      <c r="V114" s="8"/>
    </row>
    <row r="115" spans="1:22" x14ac:dyDescent="0.2">
      <c r="A115" s="12" t="s">
        <v>14</v>
      </c>
      <c r="B115" s="95">
        <v>322</v>
      </c>
      <c r="C115" s="95">
        <v>270</v>
      </c>
      <c r="D115" s="95">
        <v>257</v>
      </c>
      <c r="E115" s="95">
        <v>304</v>
      </c>
      <c r="F115" s="95">
        <v>296</v>
      </c>
      <c r="G115" s="95">
        <v>275</v>
      </c>
      <c r="H115" s="95">
        <v>289</v>
      </c>
      <c r="I115" s="95">
        <v>209</v>
      </c>
      <c r="J115" s="95">
        <v>193</v>
      </c>
      <c r="K115" s="95">
        <v>241</v>
      </c>
      <c r="L115" s="95">
        <v>194</v>
      </c>
      <c r="M115" s="95">
        <v>191</v>
      </c>
      <c r="N115" s="95">
        <v>211</v>
      </c>
      <c r="O115" s="95">
        <v>216</v>
      </c>
      <c r="P115" s="8">
        <f t="shared" si="6"/>
        <v>872</v>
      </c>
      <c r="Q115" s="8">
        <f>'President - Erie County'!E115</f>
        <v>620</v>
      </c>
      <c r="R115" s="8">
        <f t="shared" si="7"/>
        <v>4340</v>
      </c>
      <c r="S115" s="8"/>
      <c r="T115" s="8"/>
      <c r="U115" s="8"/>
      <c r="V115" s="8"/>
    </row>
    <row r="116" spans="1:22" x14ac:dyDescent="0.2">
      <c r="A116" s="12" t="s">
        <v>18</v>
      </c>
      <c r="B116" s="95">
        <v>158</v>
      </c>
      <c r="C116" s="95">
        <v>130</v>
      </c>
      <c r="D116" s="95">
        <v>130</v>
      </c>
      <c r="E116" s="95">
        <v>138</v>
      </c>
      <c r="F116" s="95">
        <v>137</v>
      </c>
      <c r="G116" s="95">
        <v>136</v>
      </c>
      <c r="H116" s="95">
        <v>137</v>
      </c>
      <c r="I116" s="95">
        <v>98</v>
      </c>
      <c r="J116" s="95">
        <v>90</v>
      </c>
      <c r="K116" s="95">
        <v>115</v>
      </c>
      <c r="L116" s="95">
        <v>101</v>
      </c>
      <c r="M116" s="95">
        <v>90</v>
      </c>
      <c r="N116" s="95">
        <v>102</v>
      </c>
      <c r="O116" s="95">
        <v>103</v>
      </c>
      <c r="P116" s="8">
        <f t="shared" si="6"/>
        <v>351</v>
      </c>
      <c r="Q116" s="8">
        <f>'President - Erie County'!E116</f>
        <v>288</v>
      </c>
      <c r="R116" s="8">
        <f t="shared" si="7"/>
        <v>2016</v>
      </c>
      <c r="S116" s="8"/>
      <c r="T116" s="8"/>
      <c r="U116" s="8"/>
      <c r="V116" s="8"/>
    </row>
    <row r="117" spans="1:22" x14ac:dyDescent="0.2">
      <c r="A117" s="12" t="s">
        <v>20</v>
      </c>
      <c r="B117" s="95">
        <v>356</v>
      </c>
      <c r="C117" s="95">
        <v>274</v>
      </c>
      <c r="D117" s="95">
        <v>293</v>
      </c>
      <c r="E117" s="95">
        <v>324</v>
      </c>
      <c r="F117" s="95">
        <v>309</v>
      </c>
      <c r="G117" s="95">
        <v>290</v>
      </c>
      <c r="H117" s="95">
        <v>336</v>
      </c>
      <c r="I117" s="95">
        <v>281</v>
      </c>
      <c r="J117" s="95">
        <v>252</v>
      </c>
      <c r="K117" s="95">
        <v>307</v>
      </c>
      <c r="L117" s="95">
        <v>255</v>
      </c>
      <c r="M117" s="95">
        <v>244</v>
      </c>
      <c r="N117" s="95">
        <v>279</v>
      </c>
      <c r="O117" s="95">
        <v>266</v>
      </c>
      <c r="P117" s="8">
        <f t="shared" si="6"/>
        <v>981</v>
      </c>
      <c r="Q117" s="8">
        <f>'President - Erie County'!E117</f>
        <v>721</v>
      </c>
      <c r="R117" s="8">
        <f t="shared" si="7"/>
        <v>5047</v>
      </c>
      <c r="S117" s="8"/>
      <c r="T117" s="8"/>
      <c r="U117" s="8"/>
      <c r="V117" s="8"/>
    </row>
    <row r="118" spans="1:22" x14ac:dyDescent="0.2">
      <c r="A118" s="12" t="s">
        <v>24</v>
      </c>
      <c r="B118" s="95">
        <v>270</v>
      </c>
      <c r="C118" s="95">
        <v>218</v>
      </c>
      <c r="D118" s="95">
        <v>230</v>
      </c>
      <c r="E118" s="95">
        <v>243</v>
      </c>
      <c r="F118" s="95">
        <v>229</v>
      </c>
      <c r="G118" s="95">
        <v>225</v>
      </c>
      <c r="H118" s="95">
        <v>225</v>
      </c>
      <c r="I118" s="95">
        <v>169</v>
      </c>
      <c r="J118" s="95">
        <v>160</v>
      </c>
      <c r="K118" s="95">
        <v>191</v>
      </c>
      <c r="L118" s="95">
        <v>168</v>
      </c>
      <c r="M118" s="95">
        <v>152</v>
      </c>
      <c r="N118" s="95">
        <v>167</v>
      </c>
      <c r="O118" s="95">
        <v>171</v>
      </c>
      <c r="P118" s="8">
        <f t="shared" si="6"/>
        <v>752</v>
      </c>
      <c r="Q118" s="8">
        <f>'President - Erie County'!E118</f>
        <v>510</v>
      </c>
      <c r="R118" s="8">
        <f t="shared" si="7"/>
        <v>3570</v>
      </c>
      <c r="S118" s="8"/>
      <c r="T118" s="8"/>
      <c r="U118" s="8"/>
      <c r="V118" s="8"/>
    </row>
    <row r="119" spans="1:22" x14ac:dyDescent="0.2">
      <c r="A119" s="12" t="s">
        <v>30</v>
      </c>
      <c r="B119" s="95">
        <v>233</v>
      </c>
      <c r="C119" s="95">
        <v>191</v>
      </c>
      <c r="D119" s="95">
        <v>206</v>
      </c>
      <c r="E119" s="95">
        <v>232</v>
      </c>
      <c r="F119" s="95">
        <v>211</v>
      </c>
      <c r="G119" s="95">
        <v>214</v>
      </c>
      <c r="H119" s="95">
        <v>220</v>
      </c>
      <c r="I119" s="95">
        <v>180</v>
      </c>
      <c r="J119" s="95">
        <v>155</v>
      </c>
      <c r="K119" s="95">
        <v>188</v>
      </c>
      <c r="L119" s="95">
        <v>161</v>
      </c>
      <c r="M119" s="95">
        <v>152</v>
      </c>
      <c r="N119" s="95">
        <v>170</v>
      </c>
      <c r="O119" s="95">
        <v>166</v>
      </c>
      <c r="P119" s="8">
        <f t="shared" si="6"/>
        <v>576</v>
      </c>
      <c r="Q119" s="8">
        <f>'President - Erie County'!E119</f>
        <v>465</v>
      </c>
      <c r="R119" s="8">
        <f t="shared" si="7"/>
        <v>3255</v>
      </c>
      <c r="S119" s="8"/>
      <c r="T119" s="8"/>
      <c r="U119" s="8"/>
      <c r="V119" s="8"/>
    </row>
    <row r="120" spans="1:22" s="41" customFormat="1" x14ac:dyDescent="0.2">
      <c r="A120" s="3" t="s">
        <v>0</v>
      </c>
      <c r="B120" s="13">
        <f t="shared" ref="B120:O120" si="11">SUM(B111:B119)</f>
        <v>2010</v>
      </c>
      <c r="C120" s="13">
        <f t="shared" si="11"/>
        <v>1638</v>
      </c>
      <c r="D120" s="13">
        <f t="shared" si="11"/>
        <v>1682</v>
      </c>
      <c r="E120" s="13">
        <f t="shared" si="11"/>
        <v>1849</v>
      </c>
      <c r="F120" s="13">
        <f t="shared" si="11"/>
        <v>1767</v>
      </c>
      <c r="G120" s="13">
        <f t="shared" si="11"/>
        <v>1711</v>
      </c>
      <c r="H120" s="13">
        <f t="shared" si="11"/>
        <v>1807</v>
      </c>
      <c r="I120" s="13">
        <f t="shared" si="11"/>
        <v>1367</v>
      </c>
      <c r="J120" s="13">
        <f t="shared" si="11"/>
        <v>1250</v>
      </c>
      <c r="K120" s="13">
        <f t="shared" si="11"/>
        <v>1532</v>
      </c>
      <c r="L120" s="13">
        <f t="shared" si="11"/>
        <v>1304</v>
      </c>
      <c r="M120" s="13">
        <f t="shared" si="11"/>
        <v>1215</v>
      </c>
      <c r="N120" s="13">
        <f t="shared" si="11"/>
        <v>1354</v>
      </c>
      <c r="O120" s="13">
        <f t="shared" si="11"/>
        <v>1353</v>
      </c>
      <c r="P120" s="19">
        <f t="shared" si="6"/>
        <v>5293</v>
      </c>
      <c r="Q120" s="13">
        <f>SUM(Q111:Q119)</f>
        <v>3876</v>
      </c>
      <c r="R120" s="19">
        <f t="shared" si="7"/>
        <v>27132</v>
      </c>
      <c r="S120" s="15"/>
      <c r="T120" s="15"/>
      <c r="U120" s="15"/>
      <c r="V120" s="15"/>
    </row>
    <row r="121" spans="1:22" x14ac:dyDescent="0.2">
      <c r="A121" s="3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8"/>
      <c r="Q121" s="18"/>
      <c r="R121" s="8"/>
      <c r="S121" s="8"/>
      <c r="T121" s="8"/>
      <c r="U121" s="8"/>
      <c r="V121" s="8"/>
    </row>
    <row r="122" spans="1:22" x14ac:dyDescent="0.2">
      <c r="A122" s="11" t="s">
        <v>52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x14ac:dyDescent="0.2">
      <c r="A123" s="12" t="s">
        <v>4</v>
      </c>
      <c r="B123" s="96">
        <v>179</v>
      </c>
      <c r="C123" s="96">
        <v>171</v>
      </c>
      <c r="D123" s="96">
        <v>166</v>
      </c>
      <c r="E123" s="96">
        <v>168</v>
      </c>
      <c r="F123" s="96">
        <v>158</v>
      </c>
      <c r="G123" s="96">
        <v>165</v>
      </c>
      <c r="H123" s="96">
        <v>147</v>
      </c>
      <c r="I123" s="96">
        <v>149</v>
      </c>
      <c r="J123" s="96">
        <v>145</v>
      </c>
      <c r="K123" s="96">
        <v>151</v>
      </c>
      <c r="L123" s="96">
        <v>171</v>
      </c>
      <c r="M123" s="96">
        <v>136</v>
      </c>
      <c r="N123" s="96">
        <v>141</v>
      </c>
      <c r="O123" s="96">
        <v>172</v>
      </c>
      <c r="P123" s="8">
        <f t="shared" si="6"/>
        <v>399</v>
      </c>
      <c r="Q123" s="8">
        <f>'President - Erie County'!E123</f>
        <v>374</v>
      </c>
      <c r="R123" s="8">
        <f t="shared" si="7"/>
        <v>2618</v>
      </c>
      <c r="S123" s="8"/>
      <c r="T123" s="8"/>
      <c r="U123" s="8"/>
      <c r="V123" s="8"/>
    </row>
    <row r="124" spans="1:22" x14ac:dyDescent="0.2">
      <c r="A124" s="12" t="s">
        <v>6</v>
      </c>
      <c r="B124" s="96">
        <v>161</v>
      </c>
      <c r="C124" s="96">
        <v>147</v>
      </c>
      <c r="D124" s="96">
        <v>146</v>
      </c>
      <c r="E124" s="96">
        <v>137</v>
      </c>
      <c r="F124" s="96">
        <v>144</v>
      </c>
      <c r="G124" s="96">
        <v>151</v>
      </c>
      <c r="H124" s="96">
        <v>131</v>
      </c>
      <c r="I124" s="96">
        <v>100</v>
      </c>
      <c r="J124" s="96">
        <v>118</v>
      </c>
      <c r="K124" s="96">
        <v>112</v>
      </c>
      <c r="L124" s="96">
        <v>144</v>
      </c>
      <c r="M124" s="96">
        <v>99</v>
      </c>
      <c r="N124" s="96">
        <v>106</v>
      </c>
      <c r="O124" s="96">
        <v>35</v>
      </c>
      <c r="P124" s="8">
        <f t="shared" si="6"/>
        <v>509</v>
      </c>
      <c r="Q124" s="8">
        <f>'President - Erie County'!E124</f>
        <v>320</v>
      </c>
      <c r="R124" s="8">
        <f t="shared" si="7"/>
        <v>2240</v>
      </c>
      <c r="S124" s="8"/>
      <c r="T124" s="8"/>
      <c r="U124" s="8"/>
      <c r="V124" s="8"/>
    </row>
    <row r="125" spans="1:22" x14ac:dyDescent="0.2">
      <c r="A125" s="12" t="s">
        <v>11</v>
      </c>
      <c r="B125" s="96">
        <v>216</v>
      </c>
      <c r="C125" s="96">
        <v>184</v>
      </c>
      <c r="D125" s="96">
        <v>191</v>
      </c>
      <c r="E125" s="96">
        <v>165</v>
      </c>
      <c r="F125" s="96">
        <v>192</v>
      </c>
      <c r="G125" s="96">
        <v>204</v>
      </c>
      <c r="H125" s="96">
        <v>166</v>
      </c>
      <c r="I125" s="96">
        <v>338</v>
      </c>
      <c r="J125" s="96">
        <v>405</v>
      </c>
      <c r="K125" s="96">
        <v>380</v>
      </c>
      <c r="L125" s="96">
        <v>511</v>
      </c>
      <c r="M125" s="96">
        <v>334</v>
      </c>
      <c r="N125" s="96">
        <v>351</v>
      </c>
      <c r="O125" s="96">
        <v>497</v>
      </c>
      <c r="P125" s="8">
        <f t="shared" si="6"/>
        <v>1025</v>
      </c>
      <c r="Q125" s="8">
        <f>'President - Erie County'!E125</f>
        <v>737</v>
      </c>
      <c r="R125" s="8">
        <f t="shared" si="7"/>
        <v>5159</v>
      </c>
      <c r="S125" s="8"/>
      <c r="T125" s="8"/>
      <c r="U125" s="8"/>
      <c r="V125" s="8"/>
    </row>
    <row r="126" spans="1:22" x14ac:dyDescent="0.2">
      <c r="A126" s="12" t="s">
        <v>14</v>
      </c>
      <c r="B126" s="96">
        <v>193</v>
      </c>
      <c r="C126" s="96">
        <v>138</v>
      </c>
      <c r="D126" s="96">
        <v>150</v>
      </c>
      <c r="E126" s="96">
        <v>134</v>
      </c>
      <c r="F126" s="96">
        <v>144</v>
      </c>
      <c r="G126" s="96">
        <v>169</v>
      </c>
      <c r="H126" s="96">
        <v>117</v>
      </c>
      <c r="I126" s="96">
        <v>342</v>
      </c>
      <c r="J126" s="96">
        <v>420</v>
      </c>
      <c r="K126" s="96">
        <v>372</v>
      </c>
      <c r="L126" s="96">
        <v>508</v>
      </c>
      <c r="M126" s="96">
        <v>345</v>
      </c>
      <c r="N126" s="96">
        <v>329</v>
      </c>
      <c r="O126" s="96">
        <v>502</v>
      </c>
      <c r="P126" s="8">
        <f t="shared" si="6"/>
        <v>1128</v>
      </c>
      <c r="Q126" s="8">
        <f>'President - Erie County'!E126</f>
        <v>713</v>
      </c>
      <c r="R126" s="8">
        <f t="shared" si="7"/>
        <v>4991</v>
      </c>
      <c r="S126" s="8"/>
      <c r="T126" s="8"/>
      <c r="U126" s="8"/>
      <c r="V126" s="8"/>
    </row>
    <row r="127" spans="1:22" x14ac:dyDescent="0.2">
      <c r="A127" s="12" t="s">
        <v>18</v>
      </c>
      <c r="B127" s="96">
        <v>140</v>
      </c>
      <c r="C127" s="96">
        <v>86</v>
      </c>
      <c r="D127" s="96">
        <v>95</v>
      </c>
      <c r="E127" s="96">
        <v>78</v>
      </c>
      <c r="F127" s="96">
        <v>101</v>
      </c>
      <c r="G127" s="96">
        <v>110</v>
      </c>
      <c r="H127" s="96">
        <v>83</v>
      </c>
      <c r="I127" s="96">
        <v>286</v>
      </c>
      <c r="J127" s="96">
        <v>340</v>
      </c>
      <c r="K127" s="96">
        <v>334</v>
      </c>
      <c r="L127" s="96">
        <v>437</v>
      </c>
      <c r="M127" s="96">
        <v>290</v>
      </c>
      <c r="N127" s="96">
        <v>291</v>
      </c>
      <c r="O127" s="96">
        <v>416</v>
      </c>
      <c r="P127" s="8">
        <f t="shared" si="6"/>
        <v>973</v>
      </c>
      <c r="Q127" s="8">
        <f>'President - Erie County'!E127</f>
        <v>580</v>
      </c>
      <c r="R127" s="8">
        <f t="shared" si="7"/>
        <v>4060</v>
      </c>
      <c r="S127" s="8"/>
      <c r="T127" s="8"/>
      <c r="U127" s="8"/>
      <c r="V127" s="8"/>
    </row>
    <row r="128" spans="1:22" x14ac:dyDescent="0.2">
      <c r="A128" s="12" t="s">
        <v>24</v>
      </c>
      <c r="B128" s="96">
        <v>62</v>
      </c>
      <c r="C128" s="96">
        <v>38</v>
      </c>
      <c r="D128" s="96">
        <v>49</v>
      </c>
      <c r="E128" s="96">
        <v>34</v>
      </c>
      <c r="F128" s="96">
        <v>44</v>
      </c>
      <c r="G128" s="96">
        <v>54</v>
      </c>
      <c r="H128" s="96">
        <v>34</v>
      </c>
      <c r="I128" s="96">
        <v>155</v>
      </c>
      <c r="J128" s="96">
        <v>197</v>
      </c>
      <c r="K128" s="96">
        <v>171</v>
      </c>
      <c r="L128" s="96">
        <v>252</v>
      </c>
      <c r="M128" s="96">
        <v>154</v>
      </c>
      <c r="N128" s="96">
        <v>158</v>
      </c>
      <c r="O128" s="96">
        <v>245</v>
      </c>
      <c r="P128" s="8">
        <f t="shared" si="6"/>
        <v>719</v>
      </c>
      <c r="Q128" s="8">
        <f>'President - Erie County'!E128</f>
        <v>338</v>
      </c>
      <c r="R128" s="8">
        <f t="shared" si="7"/>
        <v>2366</v>
      </c>
      <c r="S128" s="8"/>
      <c r="T128" s="8"/>
      <c r="U128" s="8"/>
      <c r="V128" s="8"/>
    </row>
    <row r="129" spans="1:22" s="41" customFormat="1" x14ac:dyDescent="0.2">
      <c r="A129" s="3" t="s">
        <v>0</v>
      </c>
      <c r="B129" s="13">
        <f t="shared" ref="B129:O129" si="12">SUM(B123:B128)</f>
        <v>951</v>
      </c>
      <c r="C129" s="13">
        <f t="shared" si="12"/>
        <v>764</v>
      </c>
      <c r="D129" s="13">
        <f t="shared" si="12"/>
        <v>797</v>
      </c>
      <c r="E129" s="13">
        <f t="shared" si="12"/>
        <v>716</v>
      </c>
      <c r="F129" s="13">
        <f t="shared" si="12"/>
        <v>783</v>
      </c>
      <c r="G129" s="13">
        <f t="shared" si="12"/>
        <v>853</v>
      </c>
      <c r="H129" s="13">
        <f t="shared" si="12"/>
        <v>678</v>
      </c>
      <c r="I129" s="13">
        <f t="shared" si="12"/>
        <v>1370</v>
      </c>
      <c r="J129" s="13">
        <f t="shared" si="12"/>
        <v>1625</v>
      </c>
      <c r="K129" s="13">
        <f t="shared" si="12"/>
        <v>1520</v>
      </c>
      <c r="L129" s="13">
        <f t="shared" si="12"/>
        <v>2023</v>
      </c>
      <c r="M129" s="13">
        <f t="shared" si="12"/>
        <v>1358</v>
      </c>
      <c r="N129" s="13">
        <f t="shared" si="12"/>
        <v>1376</v>
      </c>
      <c r="O129" s="13">
        <f t="shared" si="12"/>
        <v>1867</v>
      </c>
      <c r="P129" s="19">
        <f t="shared" si="6"/>
        <v>4753</v>
      </c>
      <c r="Q129" s="13">
        <f>SUM(Q123:Q128)</f>
        <v>3062</v>
      </c>
      <c r="R129" s="19">
        <f t="shared" si="7"/>
        <v>21434</v>
      </c>
      <c r="S129" s="15"/>
      <c r="T129" s="15"/>
      <c r="U129" s="15"/>
      <c r="V129" s="15"/>
    </row>
    <row r="130" spans="1:22" x14ac:dyDescent="0.2">
      <c r="A130" s="3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8"/>
      <c r="Q130" s="18"/>
      <c r="R130" s="8"/>
      <c r="S130" s="8"/>
      <c r="T130" s="8"/>
      <c r="U130" s="8"/>
      <c r="V130" s="8"/>
    </row>
    <row r="131" spans="1:22" x14ac:dyDescent="0.2">
      <c r="A131" s="3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8"/>
      <c r="Q131" s="18"/>
      <c r="R131" s="8"/>
      <c r="S131" s="8"/>
      <c r="T131" s="8"/>
      <c r="U131" s="8"/>
      <c r="V131" s="8"/>
    </row>
    <row r="132" spans="1:22" ht="24" x14ac:dyDescent="0.2">
      <c r="A132" s="28" t="s">
        <v>147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x14ac:dyDescent="0.2">
      <c r="A133" s="3" t="s">
        <v>109</v>
      </c>
      <c r="B133" s="8">
        <f>B19</f>
        <v>3940</v>
      </c>
      <c r="C133" s="8">
        <f t="shared" ref="C133:O133" si="13">C19</f>
        <v>3678</v>
      </c>
      <c r="D133" s="8">
        <f t="shared" si="13"/>
        <v>3588</v>
      </c>
      <c r="E133" s="8">
        <f t="shared" si="13"/>
        <v>3705</v>
      </c>
      <c r="F133" s="8">
        <f t="shared" si="13"/>
        <v>3561</v>
      </c>
      <c r="G133" s="8">
        <f t="shared" si="13"/>
        <v>3743</v>
      </c>
      <c r="H133" s="8">
        <f t="shared" si="13"/>
        <v>3409</v>
      </c>
      <c r="I133" s="8">
        <f t="shared" si="13"/>
        <v>3370</v>
      </c>
      <c r="J133" s="8">
        <f t="shared" si="13"/>
        <v>3439</v>
      </c>
      <c r="K133" s="8">
        <f t="shared" si="13"/>
        <v>3428</v>
      </c>
      <c r="L133" s="8">
        <f t="shared" si="13"/>
        <v>3765</v>
      </c>
      <c r="M133" s="8">
        <f t="shared" si="13"/>
        <v>3209</v>
      </c>
      <c r="N133" s="8">
        <f t="shared" si="13"/>
        <v>3382</v>
      </c>
      <c r="O133" s="8">
        <f t="shared" si="13"/>
        <v>3703</v>
      </c>
      <c r="P133" s="8">
        <f t="shared" ref="P133:P196" si="14">R133-SUM(B133:O133)</f>
        <v>7956</v>
      </c>
      <c r="Q133" s="8">
        <f>Q19</f>
        <v>8268</v>
      </c>
      <c r="R133" s="8">
        <f t="shared" ref="R133:R196" si="15">Q133*7</f>
        <v>57876</v>
      </c>
      <c r="S133" s="8"/>
      <c r="T133" s="8"/>
      <c r="U133" s="8"/>
      <c r="V133" s="8"/>
    </row>
    <row r="134" spans="1:22" x14ac:dyDescent="0.2">
      <c r="A134" s="3" t="s">
        <v>110</v>
      </c>
      <c r="B134" s="8">
        <f>B42</f>
        <v>1816</v>
      </c>
      <c r="C134" s="8">
        <f t="shared" ref="C134:O134" si="16">C42</f>
        <v>1570</v>
      </c>
      <c r="D134" s="8">
        <f t="shared" si="16"/>
        <v>1575</v>
      </c>
      <c r="E134" s="8">
        <f t="shared" si="16"/>
        <v>1523</v>
      </c>
      <c r="F134" s="8">
        <f t="shared" si="16"/>
        <v>1590</v>
      </c>
      <c r="G134" s="8">
        <f t="shared" si="16"/>
        <v>1658</v>
      </c>
      <c r="H134" s="8">
        <f t="shared" si="16"/>
        <v>1433</v>
      </c>
      <c r="I134" s="8">
        <f t="shared" si="16"/>
        <v>2930</v>
      </c>
      <c r="J134" s="8">
        <f t="shared" si="16"/>
        <v>3267</v>
      </c>
      <c r="K134" s="8">
        <f t="shared" si="16"/>
        <v>3189</v>
      </c>
      <c r="L134" s="8">
        <f t="shared" si="16"/>
        <v>3960</v>
      </c>
      <c r="M134" s="8">
        <f t="shared" si="16"/>
        <v>2880</v>
      </c>
      <c r="N134" s="8">
        <f t="shared" si="16"/>
        <v>2921</v>
      </c>
      <c r="O134" s="8">
        <f t="shared" si="16"/>
        <v>3873</v>
      </c>
      <c r="P134" s="8">
        <f t="shared" si="14"/>
        <v>9698</v>
      </c>
      <c r="Q134" s="8">
        <f>Q42</f>
        <v>6269</v>
      </c>
      <c r="R134" s="8">
        <f t="shared" si="15"/>
        <v>43883</v>
      </c>
      <c r="S134" s="8"/>
      <c r="T134" s="8"/>
      <c r="U134" s="8"/>
      <c r="V134" s="8"/>
    </row>
    <row r="135" spans="1:22" x14ac:dyDescent="0.2">
      <c r="A135" s="3" t="s">
        <v>111</v>
      </c>
      <c r="B135" s="8">
        <f>B61</f>
        <v>1061</v>
      </c>
      <c r="C135" s="8">
        <f t="shared" ref="C135:O135" si="17">C61</f>
        <v>831</v>
      </c>
      <c r="D135" s="8">
        <f t="shared" si="17"/>
        <v>842</v>
      </c>
      <c r="E135" s="8">
        <f t="shared" si="17"/>
        <v>895</v>
      </c>
      <c r="F135" s="8">
        <f t="shared" si="17"/>
        <v>870</v>
      </c>
      <c r="G135" s="8">
        <f t="shared" si="17"/>
        <v>888</v>
      </c>
      <c r="H135" s="8">
        <f t="shared" si="17"/>
        <v>824</v>
      </c>
      <c r="I135" s="8">
        <f t="shared" si="17"/>
        <v>1443</v>
      </c>
      <c r="J135" s="8">
        <f t="shared" si="17"/>
        <v>1589</v>
      </c>
      <c r="K135" s="8">
        <f t="shared" si="17"/>
        <v>1659</v>
      </c>
      <c r="L135" s="8">
        <f t="shared" si="17"/>
        <v>1990</v>
      </c>
      <c r="M135" s="8">
        <f t="shared" si="17"/>
        <v>1441</v>
      </c>
      <c r="N135" s="8">
        <f t="shared" si="17"/>
        <v>1440</v>
      </c>
      <c r="O135" s="8">
        <f t="shared" si="17"/>
        <v>1938</v>
      </c>
      <c r="P135" s="8">
        <f t="shared" si="14"/>
        <v>5536</v>
      </c>
      <c r="Q135" s="8">
        <f>Q61</f>
        <v>3321</v>
      </c>
      <c r="R135" s="8">
        <f t="shared" si="15"/>
        <v>23247</v>
      </c>
      <c r="S135" s="8"/>
      <c r="T135" s="8"/>
      <c r="U135" s="8"/>
      <c r="V135" s="8"/>
    </row>
    <row r="136" spans="1:22" x14ac:dyDescent="0.2">
      <c r="A136" s="3" t="s">
        <v>112</v>
      </c>
      <c r="B136" s="8">
        <f>B72</f>
        <v>1011</v>
      </c>
      <c r="C136" s="8">
        <f t="shared" ref="C136:O136" si="18">C72</f>
        <v>774</v>
      </c>
      <c r="D136" s="8">
        <f t="shared" si="18"/>
        <v>801</v>
      </c>
      <c r="E136" s="8">
        <f t="shared" si="18"/>
        <v>854</v>
      </c>
      <c r="F136" s="8">
        <f t="shared" si="18"/>
        <v>829</v>
      </c>
      <c r="G136" s="8">
        <f t="shared" si="18"/>
        <v>858</v>
      </c>
      <c r="H136" s="8">
        <f t="shared" si="18"/>
        <v>781</v>
      </c>
      <c r="I136" s="8">
        <f t="shared" si="18"/>
        <v>1271</v>
      </c>
      <c r="J136" s="8">
        <f t="shared" si="18"/>
        <v>1345</v>
      </c>
      <c r="K136" s="8">
        <f t="shared" si="18"/>
        <v>1443</v>
      </c>
      <c r="L136" s="8">
        <f t="shared" si="18"/>
        <v>1580</v>
      </c>
      <c r="M136" s="8">
        <f t="shared" si="18"/>
        <v>1236</v>
      </c>
      <c r="N136" s="8">
        <f t="shared" si="18"/>
        <v>1272</v>
      </c>
      <c r="O136" s="8">
        <f t="shared" si="18"/>
        <v>1567</v>
      </c>
      <c r="P136" s="8">
        <f t="shared" si="14"/>
        <v>3880</v>
      </c>
      <c r="Q136" s="8">
        <f>Q72</f>
        <v>2786</v>
      </c>
      <c r="R136" s="8">
        <f t="shared" si="15"/>
        <v>19502</v>
      </c>
      <c r="S136" s="8"/>
      <c r="T136" s="8"/>
      <c r="U136" s="8"/>
      <c r="V136" s="8"/>
    </row>
    <row r="137" spans="1:22" x14ac:dyDescent="0.2">
      <c r="A137" s="3" t="s">
        <v>113</v>
      </c>
      <c r="B137" s="8">
        <f>B87</f>
        <v>1002</v>
      </c>
      <c r="C137" s="8">
        <f t="shared" ref="C137:O137" si="19">C87</f>
        <v>719</v>
      </c>
      <c r="D137" s="8">
        <f t="shared" si="19"/>
        <v>809</v>
      </c>
      <c r="E137" s="8">
        <f t="shared" si="19"/>
        <v>625</v>
      </c>
      <c r="F137" s="8">
        <f t="shared" si="19"/>
        <v>767</v>
      </c>
      <c r="G137" s="8">
        <f t="shared" si="19"/>
        <v>907</v>
      </c>
      <c r="H137" s="8">
        <f t="shared" si="19"/>
        <v>668</v>
      </c>
      <c r="I137" s="8">
        <f t="shared" si="19"/>
        <v>2560</v>
      </c>
      <c r="J137" s="8">
        <f t="shared" si="19"/>
        <v>3054</v>
      </c>
      <c r="K137" s="8">
        <f t="shared" si="19"/>
        <v>2895</v>
      </c>
      <c r="L137" s="8">
        <f t="shared" si="19"/>
        <v>3927</v>
      </c>
      <c r="M137" s="8">
        <f t="shared" si="19"/>
        <v>2549</v>
      </c>
      <c r="N137" s="8">
        <f t="shared" si="19"/>
        <v>2527</v>
      </c>
      <c r="O137" s="8">
        <f t="shared" si="19"/>
        <v>3780</v>
      </c>
      <c r="P137" s="8">
        <f t="shared" si="14"/>
        <v>8463</v>
      </c>
      <c r="Q137" s="8">
        <f>Q87</f>
        <v>5036</v>
      </c>
      <c r="R137" s="8">
        <f t="shared" si="15"/>
        <v>35252</v>
      </c>
      <c r="S137" s="8"/>
      <c r="T137" s="8"/>
      <c r="U137" s="8"/>
      <c r="V137" s="8"/>
    </row>
    <row r="138" spans="1:22" x14ac:dyDescent="0.2">
      <c r="A138" s="3" t="s">
        <v>114</v>
      </c>
      <c r="B138" s="8">
        <f>B97</f>
        <v>1306</v>
      </c>
      <c r="C138" s="8">
        <f t="shared" ref="C138:O138" si="20">C97</f>
        <v>1206</v>
      </c>
      <c r="D138" s="8">
        <f t="shared" si="20"/>
        <v>1172</v>
      </c>
      <c r="E138" s="8">
        <f t="shared" si="20"/>
        <v>1208</v>
      </c>
      <c r="F138" s="8">
        <f t="shared" si="20"/>
        <v>1179</v>
      </c>
      <c r="G138" s="8">
        <f t="shared" si="20"/>
        <v>1235</v>
      </c>
      <c r="H138" s="8">
        <f t="shared" si="20"/>
        <v>1103</v>
      </c>
      <c r="I138" s="8">
        <f t="shared" si="20"/>
        <v>794</v>
      </c>
      <c r="J138" s="8">
        <f t="shared" si="20"/>
        <v>817</v>
      </c>
      <c r="K138" s="8">
        <f t="shared" si="20"/>
        <v>858</v>
      </c>
      <c r="L138" s="8">
        <f t="shared" si="20"/>
        <v>905</v>
      </c>
      <c r="M138" s="8">
        <f t="shared" si="20"/>
        <v>777</v>
      </c>
      <c r="N138" s="8">
        <f t="shared" si="20"/>
        <v>803</v>
      </c>
      <c r="O138" s="8">
        <f t="shared" si="20"/>
        <v>859</v>
      </c>
      <c r="P138" s="8">
        <f t="shared" si="14"/>
        <v>2970</v>
      </c>
      <c r="Q138" s="8">
        <f>Q97</f>
        <v>2456</v>
      </c>
      <c r="R138" s="8">
        <f t="shared" si="15"/>
        <v>17192</v>
      </c>
      <c r="S138" s="8"/>
      <c r="T138" s="8"/>
      <c r="U138" s="8"/>
      <c r="V138" s="8"/>
    </row>
    <row r="139" spans="1:22" x14ac:dyDescent="0.2">
      <c r="A139" s="3" t="s">
        <v>115</v>
      </c>
      <c r="B139" s="8">
        <f>B108</f>
        <v>912</v>
      </c>
      <c r="C139" s="8">
        <f t="shared" ref="C139:O139" si="21">C108</f>
        <v>740</v>
      </c>
      <c r="D139" s="8">
        <f t="shared" si="21"/>
        <v>740</v>
      </c>
      <c r="E139" s="8">
        <f t="shared" si="21"/>
        <v>805</v>
      </c>
      <c r="F139" s="8">
        <f t="shared" si="21"/>
        <v>773</v>
      </c>
      <c r="G139" s="8">
        <f t="shared" si="21"/>
        <v>819</v>
      </c>
      <c r="H139" s="8">
        <f t="shared" si="21"/>
        <v>719</v>
      </c>
      <c r="I139" s="8">
        <f t="shared" si="21"/>
        <v>681</v>
      </c>
      <c r="J139" s="8">
        <f t="shared" si="21"/>
        <v>692</v>
      </c>
      <c r="K139" s="8">
        <f t="shared" si="21"/>
        <v>756</v>
      </c>
      <c r="L139" s="8">
        <f t="shared" si="21"/>
        <v>788</v>
      </c>
      <c r="M139" s="8">
        <f t="shared" si="21"/>
        <v>667</v>
      </c>
      <c r="N139" s="8">
        <f t="shared" si="21"/>
        <v>681</v>
      </c>
      <c r="O139" s="8">
        <f t="shared" si="21"/>
        <v>794</v>
      </c>
      <c r="P139" s="8">
        <f t="shared" si="14"/>
        <v>2670</v>
      </c>
      <c r="Q139" s="8">
        <f>Q108</f>
        <v>1891</v>
      </c>
      <c r="R139" s="8">
        <f t="shared" si="15"/>
        <v>13237</v>
      </c>
      <c r="S139" s="8"/>
      <c r="T139" s="8"/>
      <c r="U139" s="8"/>
      <c r="V139" s="8"/>
    </row>
    <row r="140" spans="1:22" x14ac:dyDescent="0.2">
      <c r="A140" s="3" t="s">
        <v>116</v>
      </c>
      <c r="B140" s="8">
        <f>B120</f>
        <v>2010</v>
      </c>
      <c r="C140" s="8">
        <f t="shared" ref="C140:O140" si="22">C120</f>
        <v>1638</v>
      </c>
      <c r="D140" s="8">
        <f t="shared" si="22"/>
        <v>1682</v>
      </c>
      <c r="E140" s="8">
        <f t="shared" si="22"/>
        <v>1849</v>
      </c>
      <c r="F140" s="8">
        <f t="shared" si="22"/>
        <v>1767</v>
      </c>
      <c r="G140" s="8">
        <f t="shared" si="22"/>
        <v>1711</v>
      </c>
      <c r="H140" s="8">
        <f t="shared" si="22"/>
        <v>1807</v>
      </c>
      <c r="I140" s="8">
        <f t="shared" si="22"/>
        <v>1367</v>
      </c>
      <c r="J140" s="8">
        <f t="shared" si="22"/>
        <v>1250</v>
      </c>
      <c r="K140" s="8">
        <f t="shared" si="22"/>
        <v>1532</v>
      </c>
      <c r="L140" s="8">
        <f t="shared" si="22"/>
        <v>1304</v>
      </c>
      <c r="M140" s="8">
        <f t="shared" si="22"/>
        <v>1215</v>
      </c>
      <c r="N140" s="8">
        <f t="shared" si="22"/>
        <v>1354</v>
      </c>
      <c r="O140" s="8">
        <f t="shared" si="22"/>
        <v>1353</v>
      </c>
      <c r="P140" s="8">
        <f t="shared" si="14"/>
        <v>5293</v>
      </c>
      <c r="Q140" s="8">
        <f>Q120</f>
        <v>3876</v>
      </c>
      <c r="R140" s="8">
        <f t="shared" si="15"/>
        <v>27132</v>
      </c>
      <c r="S140" s="8"/>
      <c r="T140" s="8"/>
      <c r="U140" s="8"/>
      <c r="V140" s="8"/>
    </row>
    <row r="141" spans="1:22" x14ac:dyDescent="0.2">
      <c r="A141" s="3" t="s">
        <v>117</v>
      </c>
      <c r="B141" s="8">
        <f>B129</f>
        <v>951</v>
      </c>
      <c r="C141" s="8">
        <f t="shared" ref="C141:O141" si="23">C129</f>
        <v>764</v>
      </c>
      <c r="D141" s="8">
        <f t="shared" si="23"/>
        <v>797</v>
      </c>
      <c r="E141" s="8">
        <f t="shared" si="23"/>
        <v>716</v>
      </c>
      <c r="F141" s="8">
        <f t="shared" si="23"/>
        <v>783</v>
      </c>
      <c r="G141" s="8">
        <f t="shared" si="23"/>
        <v>853</v>
      </c>
      <c r="H141" s="8">
        <f t="shared" si="23"/>
        <v>678</v>
      </c>
      <c r="I141" s="8">
        <f t="shared" si="23"/>
        <v>1370</v>
      </c>
      <c r="J141" s="8">
        <f t="shared" si="23"/>
        <v>1625</v>
      </c>
      <c r="K141" s="8">
        <f t="shared" si="23"/>
        <v>1520</v>
      </c>
      <c r="L141" s="8">
        <f t="shared" si="23"/>
        <v>2023</v>
      </c>
      <c r="M141" s="8">
        <f t="shared" si="23"/>
        <v>1358</v>
      </c>
      <c r="N141" s="8">
        <f t="shared" si="23"/>
        <v>1376</v>
      </c>
      <c r="O141" s="8">
        <f t="shared" si="23"/>
        <v>1867</v>
      </c>
      <c r="P141" s="8">
        <f t="shared" si="14"/>
        <v>4753</v>
      </c>
      <c r="Q141" s="8">
        <f t="shared" ref="Q141" si="24">Q129</f>
        <v>3062</v>
      </c>
      <c r="R141" s="8">
        <f t="shared" si="15"/>
        <v>21434</v>
      </c>
      <c r="S141" s="8"/>
      <c r="T141" s="8"/>
      <c r="U141" s="8"/>
      <c r="V141" s="8"/>
    </row>
    <row r="142" spans="1:22" s="41" customFormat="1" x14ac:dyDescent="0.2">
      <c r="A142" s="3" t="s">
        <v>0</v>
      </c>
      <c r="B142" s="13">
        <f t="shared" ref="B142:O142" si="25">SUM(B133:B141)</f>
        <v>14009</v>
      </c>
      <c r="C142" s="13">
        <f t="shared" si="25"/>
        <v>11920</v>
      </c>
      <c r="D142" s="13">
        <f t="shared" si="25"/>
        <v>12006</v>
      </c>
      <c r="E142" s="13">
        <f t="shared" si="25"/>
        <v>12180</v>
      </c>
      <c r="F142" s="13">
        <f t="shared" si="25"/>
        <v>12119</v>
      </c>
      <c r="G142" s="13">
        <f t="shared" si="25"/>
        <v>12672</v>
      </c>
      <c r="H142" s="13">
        <f t="shared" si="25"/>
        <v>11422</v>
      </c>
      <c r="I142" s="13">
        <f t="shared" si="25"/>
        <v>15786</v>
      </c>
      <c r="J142" s="13">
        <f t="shared" si="25"/>
        <v>17078</v>
      </c>
      <c r="K142" s="13">
        <f t="shared" si="25"/>
        <v>17280</v>
      </c>
      <c r="L142" s="13">
        <f t="shared" si="25"/>
        <v>20242</v>
      </c>
      <c r="M142" s="13">
        <f t="shared" si="25"/>
        <v>15332</v>
      </c>
      <c r="N142" s="13">
        <f t="shared" si="25"/>
        <v>15756</v>
      </c>
      <c r="O142" s="13">
        <f t="shared" si="25"/>
        <v>19734</v>
      </c>
      <c r="P142" s="19">
        <f t="shared" si="14"/>
        <v>51219</v>
      </c>
      <c r="Q142" s="13">
        <f t="shared" ref="Q142" si="26">SUM(Q133:Q141)</f>
        <v>36965</v>
      </c>
      <c r="R142" s="19">
        <f t="shared" si="15"/>
        <v>258755</v>
      </c>
      <c r="S142" s="15"/>
      <c r="T142" s="15"/>
      <c r="U142" s="15"/>
      <c r="V142" s="15"/>
    </row>
    <row r="143" spans="1:22" x14ac:dyDescent="0.2">
      <c r="A143" s="3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8"/>
      <c r="Q143" s="18"/>
      <c r="R143" s="8"/>
      <c r="S143" s="8"/>
      <c r="T143" s="8"/>
      <c r="U143" s="8"/>
      <c r="V143" s="8"/>
    </row>
    <row r="144" spans="1:22" x14ac:dyDescent="0.2">
      <c r="A144" s="11" t="s">
        <v>62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x14ac:dyDescent="0.2">
      <c r="A145" s="12" t="s">
        <v>63</v>
      </c>
      <c r="B145" s="97">
        <v>58</v>
      </c>
      <c r="C145" s="97">
        <v>45</v>
      </c>
      <c r="D145" s="97">
        <v>46</v>
      </c>
      <c r="E145" s="97">
        <v>49</v>
      </c>
      <c r="F145" s="97">
        <v>48</v>
      </c>
      <c r="G145" s="97">
        <v>53</v>
      </c>
      <c r="H145" s="97">
        <v>48</v>
      </c>
      <c r="I145" s="97">
        <v>38</v>
      </c>
      <c r="J145" s="97">
        <v>33</v>
      </c>
      <c r="K145" s="97">
        <v>43</v>
      </c>
      <c r="L145" s="97">
        <v>42</v>
      </c>
      <c r="M145" s="97">
        <v>35</v>
      </c>
      <c r="N145" s="97">
        <v>33</v>
      </c>
      <c r="O145" s="97">
        <v>37</v>
      </c>
      <c r="P145" s="8">
        <f t="shared" si="14"/>
        <v>232</v>
      </c>
      <c r="Q145" s="8">
        <f>'President - Erie County'!E144</f>
        <v>120</v>
      </c>
      <c r="R145" s="8">
        <f t="shared" si="15"/>
        <v>840</v>
      </c>
      <c r="S145" s="8"/>
      <c r="T145" s="8"/>
      <c r="U145" s="8"/>
      <c r="V145" s="8"/>
    </row>
    <row r="146" spans="1:22" x14ac:dyDescent="0.2">
      <c r="A146" s="12" t="s">
        <v>4</v>
      </c>
      <c r="B146" s="97">
        <v>39</v>
      </c>
      <c r="C146" s="97">
        <v>34</v>
      </c>
      <c r="D146" s="97">
        <v>30</v>
      </c>
      <c r="E146" s="97">
        <v>32</v>
      </c>
      <c r="F146" s="97">
        <v>32</v>
      </c>
      <c r="G146" s="97">
        <v>34</v>
      </c>
      <c r="H146" s="97">
        <v>31</v>
      </c>
      <c r="I146" s="97">
        <v>62</v>
      </c>
      <c r="J146" s="97">
        <v>63</v>
      </c>
      <c r="K146" s="97">
        <v>65</v>
      </c>
      <c r="L146" s="97">
        <v>81</v>
      </c>
      <c r="M146" s="97">
        <v>61</v>
      </c>
      <c r="N146" s="97">
        <v>61</v>
      </c>
      <c r="O146" s="97">
        <v>77</v>
      </c>
      <c r="P146" s="8">
        <f t="shared" si="14"/>
        <v>579</v>
      </c>
      <c r="Q146" s="8">
        <f>'President - Erie County'!E145</f>
        <v>183</v>
      </c>
      <c r="R146" s="8">
        <f t="shared" si="15"/>
        <v>1281</v>
      </c>
      <c r="S146" s="8"/>
      <c r="T146" s="8"/>
      <c r="U146" s="8"/>
      <c r="V146" s="8"/>
    </row>
    <row r="147" spans="1:22" x14ac:dyDescent="0.2">
      <c r="A147" s="12" t="s">
        <v>5</v>
      </c>
      <c r="B147" s="97">
        <v>82</v>
      </c>
      <c r="C147" s="97">
        <v>67</v>
      </c>
      <c r="D147" s="97">
        <v>63</v>
      </c>
      <c r="E147" s="97">
        <v>64</v>
      </c>
      <c r="F147" s="97">
        <v>69</v>
      </c>
      <c r="G147" s="97">
        <v>76</v>
      </c>
      <c r="H147" s="97">
        <v>59</v>
      </c>
      <c r="I147" s="97">
        <v>122</v>
      </c>
      <c r="J147" s="97">
        <v>141</v>
      </c>
      <c r="K147" s="97">
        <v>141</v>
      </c>
      <c r="L147" s="97">
        <v>168</v>
      </c>
      <c r="M147" s="97">
        <v>120</v>
      </c>
      <c r="N147" s="97">
        <v>123</v>
      </c>
      <c r="O147" s="97">
        <v>153</v>
      </c>
      <c r="P147" s="8">
        <f t="shared" si="14"/>
        <v>771</v>
      </c>
      <c r="Q147" s="8">
        <f>'President - Erie County'!E146</f>
        <v>317</v>
      </c>
      <c r="R147" s="8">
        <f t="shared" si="15"/>
        <v>2219</v>
      </c>
      <c r="S147" s="8"/>
      <c r="T147" s="8"/>
      <c r="U147" s="8"/>
      <c r="V147" s="8"/>
    </row>
    <row r="148" spans="1:22" x14ac:dyDescent="0.2">
      <c r="A148" s="12" t="s">
        <v>7</v>
      </c>
      <c r="B148" s="97">
        <v>137</v>
      </c>
      <c r="C148" s="97">
        <v>114</v>
      </c>
      <c r="D148" s="97">
        <v>107</v>
      </c>
      <c r="E148" s="97">
        <v>121</v>
      </c>
      <c r="F148" s="97">
        <v>119</v>
      </c>
      <c r="G148" s="97">
        <v>113</v>
      </c>
      <c r="H148" s="97">
        <v>107</v>
      </c>
      <c r="I148" s="97">
        <v>84</v>
      </c>
      <c r="J148" s="97">
        <v>68</v>
      </c>
      <c r="K148" s="97">
        <v>99</v>
      </c>
      <c r="L148" s="97">
        <v>89</v>
      </c>
      <c r="M148" s="97">
        <v>80</v>
      </c>
      <c r="N148" s="97">
        <v>85</v>
      </c>
      <c r="O148" s="97">
        <v>90</v>
      </c>
      <c r="P148" s="8">
        <f t="shared" si="14"/>
        <v>596</v>
      </c>
      <c r="Q148" s="8">
        <f>'President - Erie County'!E147</f>
        <v>287</v>
      </c>
      <c r="R148" s="8">
        <f t="shared" si="15"/>
        <v>2009</v>
      </c>
      <c r="S148" s="8"/>
      <c r="T148" s="8"/>
      <c r="U148" s="8"/>
      <c r="V148" s="8"/>
    </row>
    <row r="149" spans="1:22" s="41" customFormat="1" x14ac:dyDescent="0.2">
      <c r="A149" s="3" t="s">
        <v>0</v>
      </c>
      <c r="B149" s="13">
        <f t="shared" ref="B149:O149" si="27">SUM(B145:B148)</f>
        <v>316</v>
      </c>
      <c r="C149" s="13">
        <f t="shared" si="27"/>
        <v>260</v>
      </c>
      <c r="D149" s="13">
        <f t="shared" si="27"/>
        <v>246</v>
      </c>
      <c r="E149" s="13">
        <f t="shared" si="27"/>
        <v>266</v>
      </c>
      <c r="F149" s="13">
        <f t="shared" si="27"/>
        <v>268</v>
      </c>
      <c r="G149" s="13">
        <f t="shared" si="27"/>
        <v>276</v>
      </c>
      <c r="H149" s="13">
        <f t="shared" si="27"/>
        <v>245</v>
      </c>
      <c r="I149" s="13">
        <f t="shared" si="27"/>
        <v>306</v>
      </c>
      <c r="J149" s="13">
        <f t="shared" si="27"/>
        <v>305</v>
      </c>
      <c r="K149" s="13">
        <f t="shared" si="27"/>
        <v>348</v>
      </c>
      <c r="L149" s="13">
        <f t="shared" si="27"/>
        <v>380</v>
      </c>
      <c r="M149" s="13">
        <f t="shared" si="27"/>
        <v>296</v>
      </c>
      <c r="N149" s="13">
        <f t="shared" si="27"/>
        <v>302</v>
      </c>
      <c r="O149" s="13">
        <f t="shared" si="27"/>
        <v>357</v>
      </c>
      <c r="P149" s="19">
        <f t="shared" si="14"/>
        <v>2178</v>
      </c>
      <c r="Q149" s="13">
        <f>SUM(Q145:Q148)</f>
        <v>907</v>
      </c>
      <c r="R149" s="19">
        <f t="shared" si="15"/>
        <v>6349</v>
      </c>
      <c r="S149" s="15"/>
      <c r="T149" s="15"/>
      <c r="U149" s="15"/>
      <c r="V149" s="15"/>
    </row>
    <row r="150" spans="1:22" x14ac:dyDescent="0.2">
      <c r="A150" s="12" t="s">
        <v>64</v>
      </c>
      <c r="B150" s="98">
        <v>221</v>
      </c>
      <c r="C150" s="98">
        <v>181</v>
      </c>
      <c r="D150" s="98">
        <v>177</v>
      </c>
      <c r="E150" s="98">
        <v>202</v>
      </c>
      <c r="F150" s="98">
        <v>181</v>
      </c>
      <c r="G150" s="98">
        <v>184</v>
      </c>
      <c r="H150" s="98">
        <v>180</v>
      </c>
      <c r="I150" s="98">
        <v>150</v>
      </c>
      <c r="J150" s="98">
        <v>139</v>
      </c>
      <c r="K150" s="98">
        <v>167</v>
      </c>
      <c r="L150" s="98">
        <v>149</v>
      </c>
      <c r="M150" s="98">
        <v>141</v>
      </c>
      <c r="N150" s="98">
        <v>145</v>
      </c>
      <c r="O150" s="98">
        <v>155</v>
      </c>
      <c r="P150" s="8">
        <f t="shared" si="14"/>
        <v>862</v>
      </c>
      <c r="Q150" s="8">
        <f>'President - Erie County'!E149</f>
        <v>462</v>
      </c>
      <c r="R150" s="8">
        <f t="shared" si="15"/>
        <v>3234</v>
      </c>
      <c r="S150" s="8"/>
      <c r="T150" s="8"/>
      <c r="U150" s="8"/>
      <c r="V150" s="8"/>
    </row>
    <row r="151" spans="1:22" s="41" customFormat="1" x14ac:dyDescent="0.2">
      <c r="A151" s="3" t="s">
        <v>0</v>
      </c>
      <c r="B151" s="13">
        <v>221</v>
      </c>
      <c r="C151" s="13">
        <v>181</v>
      </c>
      <c r="D151" s="13">
        <v>177</v>
      </c>
      <c r="E151" s="13">
        <v>202</v>
      </c>
      <c r="F151" s="13">
        <v>181</v>
      </c>
      <c r="G151" s="13">
        <v>184</v>
      </c>
      <c r="H151" s="13">
        <v>180</v>
      </c>
      <c r="I151" s="13">
        <v>150</v>
      </c>
      <c r="J151" s="13">
        <v>139</v>
      </c>
      <c r="K151" s="13">
        <v>167</v>
      </c>
      <c r="L151" s="13">
        <v>149</v>
      </c>
      <c r="M151" s="13">
        <v>141</v>
      </c>
      <c r="N151" s="13">
        <v>145</v>
      </c>
      <c r="O151" s="13">
        <v>155</v>
      </c>
      <c r="P151" s="19">
        <f t="shared" si="14"/>
        <v>862</v>
      </c>
      <c r="Q151" s="13">
        <f>SUM(Q150:Q150)</f>
        <v>462</v>
      </c>
      <c r="R151" s="19">
        <f t="shared" si="15"/>
        <v>3234</v>
      </c>
      <c r="S151" s="15"/>
      <c r="T151" s="15"/>
      <c r="U151" s="15"/>
      <c r="V151" s="15"/>
    </row>
    <row r="152" spans="1:22" x14ac:dyDescent="0.2">
      <c r="A152" s="12" t="s">
        <v>65</v>
      </c>
      <c r="B152" s="99">
        <v>251</v>
      </c>
      <c r="C152" s="99">
        <v>209</v>
      </c>
      <c r="D152" s="99">
        <v>214</v>
      </c>
      <c r="E152" s="99">
        <v>251</v>
      </c>
      <c r="F152" s="99">
        <v>225</v>
      </c>
      <c r="G152" s="99">
        <v>228</v>
      </c>
      <c r="H152" s="99">
        <v>223</v>
      </c>
      <c r="I152" s="99">
        <v>161</v>
      </c>
      <c r="J152" s="99">
        <v>145</v>
      </c>
      <c r="K152" s="99">
        <v>195</v>
      </c>
      <c r="L152" s="99">
        <v>149</v>
      </c>
      <c r="M152" s="99">
        <v>145</v>
      </c>
      <c r="N152" s="99">
        <v>165</v>
      </c>
      <c r="O152" s="99">
        <v>160</v>
      </c>
      <c r="P152" s="8">
        <f t="shared" si="14"/>
        <v>681</v>
      </c>
      <c r="Q152" s="8">
        <f>'President - Erie County'!E151</f>
        <v>486</v>
      </c>
      <c r="R152" s="8">
        <f t="shared" si="15"/>
        <v>3402</v>
      </c>
      <c r="S152" s="8"/>
      <c r="T152" s="8"/>
      <c r="U152" s="8"/>
      <c r="V152" s="8"/>
    </row>
    <row r="153" spans="1:22" x14ac:dyDescent="0.2">
      <c r="A153" s="12" t="s">
        <v>7</v>
      </c>
      <c r="B153" s="99">
        <v>24</v>
      </c>
      <c r="C153" s="99">
        <v>17</v>
      </c>
      <c r="D153" s="99">
        <v>17</v>
      </c>
      <c r="E153" s="99">
        <v>21</v>
      </c>
      <c r="F153" s="99">
        <v>20</v>
      </c>
      <c r="G153" s="99">
        <v>20</v>
      </c>
      <c r="H153" s="99">
        <v>20</v>
      </c>
      <c r="I153" s="99">
        <v>28</v>
      </c>
      <c r="J153" s="99">
        <v>29</v>
      </c>
      <c r="K153" s="99">
        <v>36</v>
      </c>
      <c r="L153" s="99">
        <v>28</v>
      </c>
      <c r="M153" s="99">
        <v>27</v>
      </c>
      <c r="N153" s="99">
        <v>30</v>
      </c>
      <c r="O153" s="99">
        <v>28</v>
      </c>
      <c r="P153" s="8">
        <f t="shared" si="14"/>
        <v>152</v>
      </c>
      <c r="Q153" s="8">
        <f>'President - Erie County'!E152</f>
        <v>71</v>
      </c>
      <c r="R153" s="8">
        <f t="shared" si="15"/>
        <v>497</v>
      </c>
      <c r="S153" s="8"/>
      <c r="T153" s="8"/>
      <c r="U153" s="8"/>
      <c r="V153" s="8"/>
    </row>
    <row r="154" spans="1:22" s="41" customFormat="1" x14ac:dyDescent="0.2">
      <c r="A154" s="3" t="s">
        <v>0</v>
      </c>
      <c r="B154" s="13">
        <f t="shared" ref="B154:O154" si="28">SUM(B152:B153)</f>
        <v>275</v>
      </c>
      <c r="C154" s="13">
        <f t="shared" si="28"/>
        <v>226</v>
      </c>
      <c r="D154" s="13">
        <f t="shared" si="28"/>
        <v>231</v>
      </c>
      <c r="E154" s="13">
        <f t="shared" si="28"/>
        <v>272</v>
      </c>
      <c r="F154" s="13">
        <f t="shared" si="28"/>
        <v>245</v>
      </c>
      <c r="G154" s="13">
        <f t="shared" si="28"/>
        <v>248</v>
      </c>
      <c r="H154" s="13">
        <f t="shared" si="28"/>
        <v>243</v>
      </c>
      <c r="I154" s="13">
        <f t="shared" si="28"/>
        <v>189</v>
      </c>
      <c r="J154" s="13">
        <f t="shared" si="28"/>
        <v>174</v>
      </c>
      <c r="K154" s="13">
        <f t="shared" si="28"/>
        <v>231</v>
      </c>
      <c r="L154" s="13">
        <f t="shared" si="28"/>
        <v>177</v>
      </c>
      <c r="M154" s="13">
        <f t="shared" si="28"/>
        <v>172</v>
      </c>
      <c r="N154" s="13">
        <f t="shared" si="28"/>
        <v>195</v>
      </c>
      <c r="O154" s="13">
        <f t="shared" si="28"/>
        <v>188</v>
      </c>
      <c r="P154" s="19">
        <f t="shared" si="14"/>
        <v>833</v>
      </c>
      <c r="Q154" s="13">
        <f>SUM(Q152:Q153)</f>
        <v>557</v>
      </c>
      <c r="R154" s="19">
        <f t="shared" si="15"/>
        <v>3899</v>
      </c>
      <c r="S154" s="15"/>
      <c r="T154" s="15"/>
      <c r="U154" s="15"/>
      <c r="V154" s="15"/>
    </row>
    <row r="155" spans="1:22" x14ac:dyDescent="0.2">
      <c r="A155" s="12" t="s">
        <v>66</v>
      </c>
      <c r="B155" s="100">
        <v>95</v>
      </c>
      <c r="C155" s="100">
        <v>72</v>
      </c>
      <c r="D155" s="100">
        <v>74</v>
      </c>
      <c r="E155" s="100">
        <v>92</v>
      </c>
      <c r="F155" s="100">
        <v>75</v>
      </c>
      <c r="G155" s="100">
        <v>79</v>
      </c>
      <c r="H155" s="100">
        <v>83</v>
      </c>
      <c r="I155" s="100">
        <v>69</v>
      </c>
      <c r="J155" s="100">
        <v>71</v>
      </c>
      <c r="K155" s="100">
        <v>91</v>
      </c>
      <c r="L155" s="100">
        <v>61</v>
      </c>
      <c r="M155" s="100">
        <v>72</v>
      </c>
      <c r="N155" s="100">
        <v>78</v>
      </c>
      <c r="O155" s="100">
        <v>68</v>
      </c>
      <c r="P155" s="8">
        <f t="shared" si="14"/>
        <v>341</v>
      </c>
      <c r="Q155" s="8">
        <f>'President - Erie County'!E154</f>
        <v>203</v>
      </c>
      <c r="R155" s="8">
        <f t="shared" si="15"/>
        <v>1421</v>
      </c>
      <c r="S155" s="8"/>
      <c r="T155" s="8"/>
      <c r="U155" s="8"/>
      <c r="V155" s="8"/>
    </row>
    <row r="156" spans="1:22" x14ac:dyDescent="0.2">
      <c r="A156" s="12" t="s">
        <v>4</v>
      </c>
      <c r="B156" s="100">
        <v>310</v>
      </c>
      <c r="C156" s="100">
        <v>249</v>
      </c>
      <c r="D156" s="100">
        <v>247</v>
      </c>
      <c r="E156" s="100">
        <v>286</v>
      </c>
      <c r="F156" s="100">
        <v>270</v>
      </c>
      <c r="G156" s="100">
        <v>263</v>
      </c>
      <c r="H156" s="100">
        <v>256</v>
      </c>
      <c r="I156" s="100">
        <v>221</v>
      </c>
      <c r="J156" s="100">
        <v>202</v>
      </c>
      <c r="K156" s="100">
        <v>252</v>
      </c>
      <c r="L156" s="100">
        <v>208</v>
      </c>
      <c r="M156" s="100">
        <v>203</v>
      </c>
      <c r="N156" s="100">
        <v>219</v>
      </c>
      <c r="O156" s="100">
        <v>215</v>
      </c>
      <c r="P156" s="8">
        <f t="shared" si="14"/>
        <v>981</v>
      </c>
      <c r="Q156" s="8">
        <f>'President - Erie County'!E155</f>
        <v>626</v>
      </c>
      <c r="R156" s="8">
        <f t="shared" si="15"/>
        <v>4382</v>
      </c>
      <c r="S156" s="8"/>
      <c r="T156" s="8"/>
      <c r="U156" s="8"/>
      <c r="V156" s="8"/>
    </row>
    <row r="157" spans="1:22" s="41" customFormat="1" x14ac:dyDescent="0.2">
      <c r="A157" s="3" t="s">
        <v>0</v>
      </c>
      <c r="B157" s="13">
        <f t="shared" ref="B157:O157" si="29">SUM(B155:B156)</f>
        <v>405</v>
      </c>
      <c r="C157" s="13">
        <f t="shared" si="29"/>
        <v>321</v>
      </c>
      <c r="D157" s="13">
        <f t="shared" si="29"/>
        <v>321</v>
      </c>
      <c r="E157" s="13">
        <f t="shared" si="29"/>
        <v>378</v>
      </c>
      <c r="F157" s="13">
        <f t="shared" si="29"/>
        <v>345</v>
      </c>
      <c r="G157" s="13">
        <f t="shared" si="29"/>
        <v>342</v>
      </c>
      <c r="H157" s="13">
        <f t="shared" si="29"/>
        <v>339</v>
      </c>
      <c r="I157" s="13">
        <f t="shared" si="29"/>
        <v>290</v>
      </c>
      <c r="J157" s="13">
        <f t="shared" si="29"/>
        <v>273</v>
      </c>
      <c r="K157" s="13">
        <f t="shared" si="29"/>
        <v>343</v>
      </c>
      <c r="L157" s="13">
        <f t="shared" si="29"/>
        <v>269</v>
      </c>
      <c r="M157" s="13">
        <f t="shared" si="29"/>
        <v>275</v>
      </c>
      <c r="N157" s="13">
        <f t="shared" si="29"/>
        <v>297</v>
      </c>
      <c r="O157" s="13">
        <f t="shared" si="29"/>
        <v>283</v>
      </c>
      <c r="P157" s="19">
        <f t="shared" si="14"/>
        <v>1322</v>
      </c>
      <c r="Q157" s="13">
        <f>SUM(Q155:Q156)</f>
        <v>829</v>
      </c>
      <c r="R157" s="19">
        <f t="shared" si="15"/>
        <v>5803</v>
      </c>
      <c r="S157" s="15"/>
      <c r="T157" s="15"/>
      <c r="U157" s="15"/>
      <c r="V157" s="15"/>
    </row>
    <row r="158" spans="1:22" x14ac:dyDescent="0.2">
      <c r="A158" s="3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8"/>
      <c r="Q158" s="18"/>
      <c r="R158" s="8"/>
      <c r="S158" s="8"/>
      <c r="T158" s="8"/>
      <c r="U158" s="8"/>
      <c r="V158" s="8"/>
    </row>
    <row r="159" spans="1:22" ht="24" x14ac:dyDescent="0.2">
      <c r="A159" s="28" t="s">
        <v>148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x14ac:dyDescent="0.2">
      <c r="A160" s="3" t="s">
        <v>67</v>
      </c>
      <c r="B160" s="8">
        <f>B149</f>
        <v>316</v>
      </c>
      <c r="C160" s="8">
        <f t="shared" ref="C160:O160" si="30">C149</f>
        <v>260</v>
      </c>
      <c r="D160" s="8">
        <f t="shared" si="30"/>
        <v>246</v>
      </c>
      <c r="E160" s="8">
        <f t="shared" si="30"/>
        <v>266</v>
      </c>
      <c r="F160" s="8">
        <f t="shared" si="30"/>
        <v>268</v>
      </c>
      <c r="G160" s="8">
        <f t="shared" si="30"/>
        <v>276</v>
      </c>
      <c r="H160" s="8">
        <f t="shared" si="30"/>
        <v>245</v>
      </c>
      <c r="I160" s="8">
        <f t="shared" si="30"/>
        <v>306</v>
      </c>
      <c r="J160" s="8">
        <f t="shared" si="30"/>
        <v>305</v>
      </c>
      <c r="K160" s="8">
        <f t="shared" si="30"/>
        <v>348</v>
      </c>
      <c r="L160" s="8">
        <f t="shared" si="30"/>
        <v>380</v>
      </c>
      <c r="M160" s="8">
        <f t="shared" si="30"/>
        <v>296</v>
      </c>
      <c r="N160" s="8">
        <f t="shared" si="30"/>
        <v>302</v>
      </c>
      <c r="O160" s="8">
        <f t="shared" si="30"/>
        <v>357</v>
      </c>
      <c r="P160" s="8">
        <f t="shared" si="14"/>
        <v>2178</v>
      </c>
      <c r="Q160" s="8">
        <f>Q149</f>
        <v>907</v>
      </c>
      <c r="R160" s="8">
        <f t="shared" si="15"/>
        <v>6349</v>
      </c>
      <c r="S160" s="8"/>
      <c r="T160" s="8"/>
      <c r="U160" s="8"/>
      <c r="V160" s="8"/>
    </row>
    <row r="161" spans="1:22" x14ac:dyDescent="0.2">
      <c r="A161" s="3" t="s">
        <v>68</v>
      </c>
      <c r="B161" s="8">
        <f>B151</f>
        <v>221</v>
      </c>
      <c r="C161" s="8">
        <f t="shared" ref="C161:O161" si="31">C151</f>
        <v>181</v>
      </c>
      <c r="D161" s="8">
        <f t="shared" si="31"/>
        <v>177</v>
      </c>
      <c r="E161" s="8">
        <f t="shared" si="31"/>
        <v>202</v>
      </c>
      <c r="F161" s="8">
        <f t="shared" si="31"/>
        <v>181</v>
      </c>
      <c r="G161" s="8">
        <f t="shared" si="31"/>
        <v>184</v>
      </c>
      <c r="H161" s="8">
        <f t="shared" si="31"/>
        <v>180</v>
      </c>
      <c r="I161" s="8">
        <f t="shared" si="31"/>
        <v>150</v>
      </c>
      <c r="J161" s="8">
        <f t="shared" si="31"/>
        <v>139</v>
      </c>
      <c r="K161" s="8">
        <f t="shared" si="31"/>
        <v>167</v>
      </c>
      <c r="L161" s="8">
        <f t="shared" si="31"/>
        <v>149</v>
      </c>
      <c r="M161" s="8">
        <f t="shared" si="31"/>
        <v>141</v>
      </c>
      <c r="N161" s="8">
        <f t="shared" si="31"/>
        <v>145</v>
      </c>
      <c r="O161" s="8">
        <f t="shared" si="31"/>
        <v>155</v>
      </c>
      <c r="P161" s="8">
        <f t="shared" si="14"/>
        <v>862</v>
      </c>
      <c r="Q161" s="8">
        <f>Q151</f>
        <v>462</v>
      </c>
      <c r="R161" s="8">
        <f t="shared" si="15"/>
        <v>3234</v>
      </c>
      <c r="S161" s="8"/>
      <c r="T161" s="8"/>
      <c r="U161" s="8"/>
      <c r="V161" s="8"/>
    </row>
    <row r="162" spans="1:22" x14ac:dyDescent="0.2">
      <c r="A162" s="3" t="s">
        <v>69</v>
      </c>
      <c r="B162" s="8">
        <f>B154</f>
        <v>275</v>
      </c>
      <c r="C162" s="8">
        <f t="shared" ref="C162:O162" si="32">C154</f>
        <v>226</v>
      </c>
      <c r="D162" s="8">
        <f t="shared" si="32"/>
        <v>231</v>
      </c>
      <c r="E162" s="8">
        <f t="shared" si="32"/>
        <v>272</v>
      </c>
      <c r="F162" s="8">
        <f t="shared" si="32"/>
        <v>245</v>
      </c>
      <c r="G162" s="8">
        <f t="shared" si="32"/>
        <v>248</v>
      </c>
      <c r="H162" s="8">
        <f t="shared" si="32"/>
        <v>243</v>
      </c>
      <c r="I162" s="8">
        <f t="shared" si="32"/>
        <v>189</v>
      </c>
      <c r="J162" s="8">
        <f t="shared" si="32"/>
        <v>174</v>
      </c>
      <c r="K162" s="8">
        <f t="shared" si="32"/>
        <v>231</v>
      </c>
      <c r="L162" s="8">
        <f t="shared" si="32"/>
        <v>177</v>
      </c>
      <c r="M162" s="8">
        <f t="shared" si="32"/>
        <v>172</v>
      </c>
      <c r="N162" s="8">
        <f t="shared" si="32"/>
        <v>195</v>
      </c>
      <c r="O162" s="8">
        <f t="shared" si="32"/>
        <v>188</v>
      </c>
      <c r="P162" s="8">
        <f t="shared" si="14"/>
        <v>833</v>
      </c>
      <c r="Q162" s="8">
        <f>Q154</f>
        <v>557</v>
      </c>
      <c r="R162" s="8">
        <f t="shared" si="15"/>
        <v>3899</v>
      </c>
      <c r="S162" s="8"/>
      <c r="T162" s="8"/>
      <c r="U162" s="8"/>
      <c r="V162" s="8"/>
    </row>
    <row r="163" spans="1:22" x14ac:dyDescent="0.2">
      <c r="A163" s="3" t="s">
        <v>70</v>
      </c>
      <c r="B163" s="8">
        <f>B157</f>
        <v>405</v>
      </c>
      <c r="C163" s="8">
        <f t="shared" ref="C163:O163" si="33">C157</f>
        <v>321</v>
      </c>
      <c r="D163" s="8">
        <f t="shared" si="33"/>
        <v>321</v>
      </c>
      <c r="E163" s="8">
        <f t="shared" si="33"/>
        <v>378</v>
      </c>
      <c r="F163" s="8">
        <f t="shared" si="33"/>
        <v>345</v>
      </c>
      <c r="G163" s="8">
        <f t="shared" si="33"/>
        <v>342</v>
      </c>
      <c r="H163" s="8">
        <f t="shared" si="33"/>
        <v>339</v>
      </c>
      <c r="I163" s="8">
        <f t="shared" si="33"/>
        <v>290</v>
      </c>
      <c r="J163" s="8">
        <f t="shared" si="33"/>
        <v>273</v>
      </c>
      <c r="K163" s="8">
        <f t="shared" si="33"/>
        <v>343</v>
      </c>
      <c r="L163" s="8">
        <f t="shared" si="33"/>
        <v>269</v>
      </c>
      <c r="M163" s="8">
        <f t="shared" si="33"/>
        <v>275</v>
      </c>
      <c r="N163" s="8">
        <f t="shared" si="33"/>
        <v>297</v>
      </c>
      <c r="O163" s="8">
        <f t="shared" si="33"/>
        <v>283</v>
      </c>
      <c r="P163" s="8">
        <f t="shared" si="14"/>
        <v>1322</v>
      </c>
      <c r="Q163" s="8">
        <f t="shared" ref="Q163" si="34">Q157</f>
        <v>829</v>
      </c>
      <c r="R163" s="8">
        <f t="shared" si="15"/>
        <v>5803</v>
      </c>
      <c r="S163" s="8"/>
      <c r="T163" s="8"/>
      <c r="U163" s="8"/>
      <c r="V163" s="8"/>
    </row>
    <row r="164" spans="1:22" s="41" customFormat="1" x14ac:dyDescent="0.2">
      <c r="A164" s="3" t="s">
        <v>0</v>
      </c>
      <c r="B164" s="13">
        <f t="shared" ref="B164:O164" si="35">SUM(B160:B163)</f>
        <v>1217</v>
      </c>
      <c r="C164" s="13">
        <f t="shared" si="35"/>
        <v>988</v>
      </c>
      <c r="D164" s="13">
        <f t="shared" si="35"/>
        <v>975</v>
      </c>
      <c r="E164" s="13">
        <f t="shared" si="35"/>
        <v>1118</v>
      </c>
      <c r="F164" s="13">
        <f t="shared" si="35"/>
        <v>1039</v>
      </c>
      <c r="G164" s="13">
        <f t="shared" si="35"/>
        <v>1050</v>
      </c>
      <c r="H164" s="13">
        <f t="shared" si="35"/>
        <v>1007</v>
      </c>
      <c r="I164" s="13">
        <f t="shared" si="35"/>
        <v>935</v>
      </c>
      <c r="J164" s="13">
        <f t="shared" si="35"/>
        <v>891</v>
      </c>
      <c r="K164" s="13">
        <f t="shared" si="35"/>
        <v>1089</v>
      </c>
      <c r="L164" s="13">
        <f t="shared" si="35"/>
        <v>975</v>
      </c>
      <c r="M164" s="13">
        <f t="shared" si="35"/>
        <v>884</v>
      </c>
      <c r="N164" s="13">
        <f t="shared" si="35"/>
        <v>939</v>
      </c>
      <c r="O164" s="13">
        <f t="shared" si="35"/>
        <v>983</v>
      </c>
      <c r="P164" s="19">
        <f t="shared" si="14"/>
        <v>5195</v>
      </c>
      <c r="Q164" s="13">
        <f t="shared" ref="Q164" si="36">SUM(Q160:Q163)</f>
        <v>2755</v>
      </c>
      <c r="R164" s="19">
        <f t="shared" si="15"/>
        <v>19285</v>
      </c>
      <c r="S164" s="15"/>
      <c r="T164" s="15"/>
      <c r="U164" s="15"/>
      <c r="V164" s="15"/>
    </row>
    <row r="165" spans="1:22" x14ac:dyDescent="0.2">
      <c r="A165" s="3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8"/>
      <c r="Q165" s="20"/>
      <c r="R165" s="8"/>
      <c r="S165" s="8"/>
      <c r="T165" s="8"/>
      <c r="U165" s="8"/>
      <c r="V165" s="8"/>
    </row>
    <row r="166" spans="1:22" x14ac:dyDescent="0.2">
      <c r="A166" s="11" t="s">
        <v>71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x14ac:dyDescent="0.2">
      <c r="A167" s="12" t="s">
        <v>63</v>
      </c>
      <c r="B167" s="101">
        <v>35</v>
      </c>
      <c r="C167" s="101">
        <v>29</v>
      </c>
      <c r="D167" s="101">
        <v>31</v>
      </c>
      <c r="E167" s="101">
        <v>32</v>
      </c>
      <c r="F167" s="101">
        <v>31</v>
      </c>
      <c r="G167" s="101">
        <v>31</v>
      </c>
      <c r="H167" s="101">
        <v>34</v>
      </c>
      <c r="I167" s="101">
        <v>34</v>
      </c>
      <c r="J167" s="101">
        <v>28</v>
      </c>
      <c r="K167" s="101">
        <v>32</v>
      </c>
      <c r="L167" s="101">
        <v>26</v>
      </c>
      <c r="M167" s="101">
        <v>28</v>
      </c>
      <c r="N167" s="101">
        <v>28</v>
      </c>
      <c r="O167" s="101">
        <v>26</v>
      </c>
      <c r="P167" s="8">
        <f t="shared" si="14"/>
        <v>156</v>
      </c>
      <c r="Q167" s="8">
        <f>'President - Erie County'!E166</f>
        <v>83</v>
      </c>
      <c r="R167" s="8">
        <f t="shared" si="15"/>
        <v>581</v>
      </c>
      <c r="S167" s="8"/>
      <c r="T167" s="8"/>
      <c r="U167" s="8"/>
      <c r="V167" s="8"/>
    </row>
    <row r="168" spans="1:22" x14ac:dyDescent="0.2">
      <c r="A168" s="12" t="s">
        <v>4</v>
      </c>
      <c r="B168" s="101">
        <v>147</v>
      </c>
      <c r="C168" s="101">
        <v>120</v>
      </c>
      <c r="D168" s="101">
        <v>129</v>
      </c>
      <c r="E168" s="101">
        <v>143</v>
      </c>
      <c r="F168" s="101">
        <v>126</v>
      </c>
      <c r="G168" s="101">
        <v>131</v>
      </c>
      <c r="H168" s="101">
        <v>135</v>
      </c>
      <c r="I168" s="101">
        <v>153</v>
      </c>
      <c r="J168" s="101">
        <v>128</v>
      </c>
      <c r="K168" s="101">
        <v>139</v>
      </c>
      <c r="L168" s="101">
        <v>137</v>
      </c>
      <c r="M168" s="101">
        <v>135</v>
      </c>
      <c r="N168" s="101">
        <v>141</v>
      </c>
      <c r="O168" s="101">
        <v>141</v>
      </c>
      <c r="P168" s="8">
        <f t="shared" si="14"/>
        <v>342</v>
      </c>
      <c r="Q168" s="8">
        <f>'President - Erie County'!E167</f>
        <v>321</v>
      </c>
      <c r="R168" s="8">
        <f t="shared" si="15"/>
        <v>2247</v>
      </c>
      <c r="S168" s="8"/>
      <c r="T168" s="8"/>
      <c r="U168" s="8"/>
      <c r="V168" s="8"/>
    </row>
    <row r="169" spans="1:22" s="41" customFormat="1" x14ac:dyDescent="0.2">
      <c r="A169" s="3" t="s">
        <v>0</v>
      </c>
      <c r="B169" s="13">
        <f t="shared" ref="B169:O169" si="37">SUM(B167:B168)</f>
        <v>182</v>
      </c>
      <c r="C169" s="13">
        <f t="shared" si="37"/>
        <v>149</v>
      </c>
      <c r="D169" s="13">
        <f t="shared" si="37"/>
        <v>160</v>
      </c>
      <c r="E169" s="13">
        <f t="shared" si="37"/>
        <v>175</v>
      </c>
      <c r="F169" s="13">
        <f t="shared" si="37"/>
        <v>157</v>
      </c>
      <c r="G169" s="13">
        <f t="shared" si="37"/>
        <v>162</v>
      </c>
      <c r="H169" s="13">
        <f t="shared" si="37"/>
        <v>169</v>
      </c>
      <c r="I169" s="13">
        <f t="shared" si="37"/>
        <v>187</v>
      </c>
      <c r="J169" s="13">
        <f t="shared" si="37"/>
        <v>156</v>
      </c>
      <c r="K169" s="13">
        <f t="shared" si="37"/>
        <v>171</v>
      </c>
      <c r="L169" s="13">
        <f t="shared" si="37"/>
        <v>163</v>
      </c>
      <c r="M169" s="13">
        <f t="shared" si="37"/>
        <v>163</v>
      </c>
      <c r="N169" s="13">
        <f t="shared" si="37"/>
        <v>169</v>
      </c>
      <c r="O169" s="13">
        <f t="shared" si="37"/>
        <v>167</v>
      </c>
      <c r="P169" s="19">
        <f t="shared" si="14"/>
        <v>498</v>
      </c>
      <c r="Q169" s="13">
        <f>SUM(Q167:Q168)</f>
        <v>404</v>
      </c>
      <c r="R169" s="19">
        <f t="shared" si="15"/>
        <v>2828</v>
      </c>
      <c r="S169" s="15"/>
      <c r="T169" s="15"/>
      <c r="U169" s="15"/>
      <c r="V169" s="15"/>
    </row>
    <row r="170" spans="1:22" x14ac:dyDescent="0.2">
      <c r="A170" s="12" t="s">
        <v>64</v>
      </c>
      <c r="B170" s="102">
        <v>62</v>
      </c>
      <c r="C170" s="102">
        <v>50</v>
      </c>
      <c r="D170" s="102">
        <v>49</v>
      </c>
      <c r="E170" s="102">
        <v>58</v>
      </c>
      <c r="F170" s="102">
        <v>51</v>
      </c>
      <c r="G170" s="102">
        <v>53</v>
      </c>
      <c r="H170" s="102">
        <v>44</v>
      </c>
      <c r="I170" s="102">
        <v>41</v>
      </c>
      <c r="J170" s="102">
        <v>42</v>
      </c>
      <c r="K170" s="102">
        <v>42</v>
      </c>
      <c r="L170" s="102">
        <v>44</v>
      </c>
      <c r="M170" s="102">
        <v>39</v>
      </c>
      <c r="N170" s="102">
        <v>37</v>
      </c>
      <c r="O170" s="102">
        <v>44</v>
      </c>
      <c r="P170" s="8">
        <f t="shared" si="14"/>
        <v>177</v>
      </c>
      <c r="Q170" s="8">
        <f>'President - Erie County'!E169</f>
        <v>119</v>
      </c>
      <c r="R170" s="8">
        <f t="shared" si="15"/>
        <v>833</v>
      </c>
      <c r="S170" s="8"/>
      <c r="T170" s="8"/>
      <c r="U170" s="8"/>
      <c r="V170" s="8"/>
    </row>
    <row r="171" spans="1:22" x14ac:dyDescent="0.2">
      <c r="A171" s="12" t="s">
        <v>72</v>
      </c>
      <c r="B171" s="102">
        <v>121</v>
      </c>
      <c r="C171" s="102">
        <v>114</v>
      </c>
      <c r="D171" s="102">
        <v>118</v>
      </c>
      <c r="E171" s="102">
        <v>120</v>
      </c>
      <c r="F171" s="102">
        <v>117</v>
      </c>
      <c r="G171" s="102">
        <v>122</v>
      </c>
      <c r="H171" s="102">
        <v>110</v>
      </c>
      <c r="I171" s="102">
        <v>108</v>
      </c>
      <c r="J171" s="102">
        <v>99</v>
      </c>
      <c r="K171" s="102">
        <v>98</v>
      </c>
      <c r="L171" s="102">
        <v>99</v>
      </c>
      <c r="M171" s="102">
        <v>92</v>
      </c>
      <c r="N171" s="102">
        <v>98</v>
      </c>
      <c r="O171" s="102">
        <v>95</v>
      </c>
      <c r="P171" s="8">
        <f t="shared" si="14"/>
        <v>211</v>
      </c>
      <c r="Q171" s="8">
        <f>'President - Erie County'!E170</f>
        <v>246</v>
      </c>
      <c r="R171" s="8">
        <f t="shared" si="15"/>
        <v>1722</v>
      </c>
      <c r="S171" s="8"/>
      <c r="T171" s="8"/>
      <c r="U171" s="8"/>
      <c r="V171" s="8"/>
    </row>
    <row r="172" spans="1:22" x14ac:dyDescent="0.2">
      <c r="A172" s="12" t="s">
        <v>5</v>
      </c>
      <c r="B172" s="102">
        <v>84</v>
      </c>
      <c r="C172" s="102">
        <v>75</v>
      </c>
      <c r="D172" s="102">
        <v>78</v>
      </c>
      <c r="E172" s="102">
        <v>81</v>
      </c>
      <c r="F172" s="102">
        <v>77</v>
      </c>
      <c r="G172" s="102">
        <v>78</v>
      </c>
      <c r="H172" s="102">
        <v>78</v>
      </c>
      <c r="I172" s="102">
        <v>54</v>
      </c>
      <c r="J172" s="102">
        <v>51</v>
      </c>
      <c r="K172" s="102">
        <v>52</v>
      </c>
      <c r="L172" s="102">
        <v>56</v>
      </c>
      <c r="M172" s="102">
        <v>49</v>
      </c>
      <c r="N172" s="102">
        <v>58</v>
      </c>
      <c r="O172" s="102">
        <v>45</v>
      </c>
      <c r="P172" s="8">
        <f t="shared" si="14"/>
        <v>197</v>
      </c>
      <c r="Q172" s="8">
        <f>'President - Erie County'!E171</f>
        <v>159</v>
      </c>
      <c r="R172" s="8">
        <f t="shared" si="15"/>
        <v>1113</v>
      </c>
      <c r="S172" s="8"/>
      <c r="T172" s="8"/>
      <c r="U172" s="8"/>
      <c r="V172" s="8"/>
    </row>
    <row r="173" spans="1:22" s="41" customFormat="1" x14ac:dyDescent="0.2">
      <c r="A173" s="3" t="s">
        <v>0</v>
      </c>
      <c r="B173" s="13">
        <f t="shared" ref="B173:O173" si="38">SUM(B170:B172)</f>
        <v>267</v>
      </c>
      <c r="C173" s="13">
        <f t="shared" si="38"/>
        <v>239</v>
      </c>
      <c r="D173" s="13">
        <f t="shared" si="38"/>
        <v>245</v>
      </c>
      <c r="E173" s="13">
        <f t="shared" si="38"/>
        <v>259</v>
      </c>
      <c r="F173" s="13">
        <f t="shared" si="38"/>
        <v>245</v>
      </c>
      <c r="G173" s="13">
        <f t="shared" si="38"/>
        <v>253</v>
      </c>
      <c r="H173" s="13">
        <f t="shared" si="38"/>
        <v>232</v>
      </c>
      <c r="I173" s="13">
        <f t="shared" si="38"/>
        <v>203</v>
      </c>
      <c r="J173" s="13">
        <f t="shared" si="38"/>
        <v>192</v>
      </c>
      <c r="K173" s="13">
        <f t="shared" si="38"/>
        <v>192</v>
      </c>
      <c r="L173" s="13">
        <f t="shared" si="38"/>
        <v>199</v>
      </c>
      <c r="M173" s="13">
        <f t="shared" si="38"/>
        <v>180</v>
      </c>
      <c r="N173" s="13">
        <f t="shared" si="38"/>
        <v>193</v>
      </c>
      <c r="O173" s="13">
        <f t="shared" si="38"/>
        <v>184</v>
      </c>
      <c r="P173" s="19">
        <f t="shared" si="14"/>
        <v>585</v>
      </c>
      <c r="Q173" s="13">
        <f>SUM(Q170:Q172)</f>
        <v>524</v>
      </c>
      <c r="R173" s="19">
        <f t="shared" si="15"/>
        <v>3668</v>
      </c>
      <c r="S173" s="15"/>
      <c r="T173" s="15"/>
      <c r="U173" s="15"/>
      <c r="V173" s="15"/>
    </row>
    <row r="174" spans="1:22" x14ac:dyDescent="0.2">
      <c r="A174" s="12" t="s">
        <v>65</v>
      </c>
      <c r="B174" s="103">
        <v>65</v>
      </c>
      <c r="C174" s="103">
        <v>52</v>
      </c>
      <c r="D174" s="103">
        <v>55</v>
      </c>
      <c r="E174" s="103">
        <v>64</v>
      </c>
      <c r="F174" s="103">
        <v>52</v>
      </c>
      <c r="G174" s="103">
        <v>63</v>
      </c>
      <c r="H174" s="103">
        <v>56</v>
      </c>
      <c r="I174" s="103">
        <v>59</v>
      </c>
      <c r="J174" s="103">
        <v>52</v>
      </c>
      <c r="K174" s="103">
        <v>58</v>
      </c>
      <c r="L174" s="103">
        <v>57</v>
      </c>
      <c r="M174" s="103">
        <v>50</v>
      </c>
      <c r="N174" s="103">
        <v>46</v>
      </c>
      <c r="O174" s="103">
        <v>51</v>
      </c>
      <c r="P174" s="8">
        <f t="shared" si="14"/>
        <v>144</v>
      </c>
      <c r="Q174" s="8">
        <f>'President - Erie County'!E173</f>
        <v>132</v>
      </c>
      <c r="R174" s="8">
        <f t="shared" si="15"/>
        <v>924</v>
      </c>
      <c r="S174" s="8"/>
      <c r="T174" s="8"/>
      <c r="U174" s="8"/>
      <c r="V174" s="8"/>
    </row>
    <row r="175" spans="1:22" x14ac:dyDescent="0.2">
      <c r="A175" s="12" t="s">
        <v>4</v>
      </c>
      <c r="B175" s="103">
        <v>47</v>
      </c>
      <c r="C175" s="103">
        <v>43</v>
      </c>
      <c r="D175" s="103">
        <v>42</v>
      </c>
      <c r="E175" s="103">
        <v>48</v>
      </c>
      <c r="F175" s="103">
        <v>45</v>
      </c>
      <c r="G175" s="103">
        <v>47</v>
      </c>
      <c r="H175" s="103">
        <v>45</v>
      </c>
      <c r="I175" s="103">
        <v>41</v>
      </c>
      <c r="J175" s="103">
        <v>32</v>
      </c>
      <c r="K175" s="103">
        <v>38</v>
      </c>
      <c r="L175" s="103">
        <v>33</v>
      </c>
      <c r="M175" s="103">
        <v>31</v>
      </c>
      <c r="N175" s="103">
        <v>30</v>
      </c>
      <c r="O175" s="103">
        <v>32</v>
      </c>
      <c r="P175" s="8">
        <f t="shared" si="14"/>
        <v>111</v>
      </c>
      <c r="Q175" s="8">
        <f>'President - Erie County'!E174</f>
        <v>95</v>
      </c>
      <c r="R175" s="8">
        <f t="shared" si="15"/>
        <v>665</v>
      </c>
      <c r="S175" s="8"/>
      <c r="T175" s="8"/>
      <c r="U175" s="8"/>
      <c r="V175" s="8"/>
    </row>
    <row r="176" spans="1:22" s="41" customFormat="1" x14ac:dyDescent="0.2">
      <c r="A176" s="3" t="s">
        <v>0</v>
      </c>
      <c r="B176" s="13">
        <f t="shared" ref="B176:O176" si="39">SUM(B174:B175)</f>
        <v>112</v>
      </c>
      <c r="C176" s="13">
        <f t="shared" si="39"/>
        <v>95</v>
      </c>
      <c r="D176" s="13">
        <f t="shared" si="39"/>
        <v>97</v>
      </c>
      <c r="E176" s="13">
        <f t="shared" si="39"/>
        <v>112</v>
      </c>
      <c r="F176" s="13">
        <f t="shared" si="39"/>
        <v>97</v>
      </c>
      <c r="G176" s="13">
        <f t="shared" si="39"/>
        <v>110</v>
      </c>
      <c r="H176" s="13">
        <f t="shared" si="39"/>
        <v>101</v>
      </c>
      <c r="I176" s="13">
        <f t="shared" si="39"/>
        <v>100</v>
      </c>
      <c r="J176" s="13">
        <f t="shared" si="39"/>
        <v>84</v>
      </c>
      <c r="K176" s="13">
        <f t="shared" si="39"/>
        <v>96</v>
      </c>
      <c r="L176" s="13">
        <f t="shared" si="39"/>
        <v>90</v>
      </c>
      <c r="M176" s="13">
        <f t="shared" si="39"/>
        <v>81</v>
      </c>
      <c r="N176" s="13">
        <f t="shared" si="39"/>
        <v>76</v>
      </c>
      <c r="O176" s="13">
        <f t="shared" si="39"/>
        <v>83</v>
      </c>
      <c r="P176" s="19">
        <f t="shared" si="14"/>
        <v>255</v>
      </c>
      <c r="Q176" s="13">
        <f>SUM(Q174:Q175)</f>
        <v>227</v>
      </c>
      <c r="R176" s="19">
        <f t="shared" si="15"/>
        <v>1589</v>
      </c>
      <c r="S176" s="15"/>
      <c r="T176" s="15"/>
      <c r="U176" s="15"/>
      <c r="V176" s="15"/>
    </row>
    <row r="177" spans="1:22" x14ac:dyDescent="0.2">
      <c r="A177" s="12" t="s">
        <v>66</v>
      </c>
      <c r="B177" s="104">
        <v>109</v>
      </c>
      <c r="C177" s="104">
        <v>103</v>
      </c>
      <c r="D177" s="104">
        <v>105</v>
      </c>
      <c r="E177" s="104">
        <v>112</v>
      </c>
      <c r="F177" s="104">
        <v>106</v>
      </c>
      <c r="G177" s="104">
        <v>112</v>
      </c>
      <c r="H177" s="104">
        <v>108</v>
      </c>
      <c r="I177" s="104">
        <v>141</v>
      </c>
      <c r="J177" s="104">
        <v>100</v>
      </c>
      <c r="K177" s="104">
        <v>102</v>
      </c>
      <c r="L177" s="104">
        <v>102</v>
      </c>
      <c r="M177" s="104">
        <v>95</v>
      </c>
      <c r="N177" s="104">
        <v>103</v>
      </c>
      <c r="O177" s="104">
        <v>103</v>
      </c>
      <c r="P177" s="8">
        <f t="shared" si="14"/>
        <v>305</v>
      </c>
      <c r="Q177" s="8">
        <f>'President - Erie County'!E176</f>
        <v>258</v>
      </c>
      <c r="R177" s="8">
        <f t="shared" si="15"/>
        <v>1806</v>
      </c>
      <c r="S177" s="8"/>
      <c r="T177" s="8"/>
      <c r="U177" s="8"/>
      <c r="V177" s="8"/>
    </row>
    <row r="178" spans="1:22" x14ac:dyDescent="0.2">
      <c r="A178" s="12" t="s">
        <v>5</v>
      </c>
      <c r="B178" s="104">
        <v>81</v>
      </c>
      <c r="C178" s="104">
        <v>74</v>
      </c>
      <c r="D178" s="104">
        <v>78</v>
      </c>
      <c r="E178" s="104">
        <v>81</v>
      </c>
      <c r="F178" s="104">
        <v>78</v>
      </c>
      <c r="G178" s="104">
        <v>78</v>
      </c>
      <c r="H178" s="104">
        <v>71</v>
      </c>
      <c r="I178" s="104">
        <v>86</v>
      </c>
      <c r="J178" s="104">
        <v>54</v>
      </c>
      <c r="K178" s="104">
        <v>67</v>
      </c>
      <c r="L178" s="104">
        <v>61</v>
      </c>
      <c r="M178" s="104">
        <v>59</v>
      </c>
      <c r="N178" s="104">
        <v>53</v>
      </c>
      <c r="O178" s="104">
        <v>63</v>
      </c>
      <c r="P178" s="8">
        <f t="shared" si="14"/>
        <v>283</v>
      </c>
      <c r="Q178" s="8">
        <f>'President - Erie County'!E177</f>
        <v>181</v>
      </c>
      <c r="R178" s="8">
        <f t="shared" si="15"/>
        <v>1267</v>
      </c>
      <c r="S178" s="8"/>
      <c r="T178" s="8"/>
      <c r="U178" s="8"/>
      <c r="V178" s="8"/>
    </row>
    <row r="179" spans="1:22" s="41" customFormat="1" x14ac:dyDescent="0.2">
      <c r="A179" s="3" t="s">
        <v>0</v>
      </c>
      <c r="B179" s="13">
        <f t="shared" ref="B179:O179" si="40">SUM(B177:B178)</f>
        <v>190</v>
      </c>
      <c r="C179" s="13">
        <f t="shared" si="40"/>
        <v>177</v>
      </c>
      <c r="D179" s="13">
        <f t="shared" si="40"/>
        <v>183</v>
      </c>
      <c r="E179" s="13">
        <f t="shared" si="40"/>
        <v>193</v>
      </c>
      <c r="F179" s="13">
        <f t="shared" si="40"/>
        <v>184</v>
      </c>
      <c r="G179" s="13">
        <f t="shared" si="40"/>
        <v>190</v>
      </c>
      <c r="H179" s="13">
        <f t="shared" si="40"/>
        <v>179</v>
      </c>
      <c r="I179" s="13">
        <f t="shared" si="40"/>
        <v>227</v>
      </c>
      <c r="J179" s="13">
        <f t="shared" si="40"/>
        <v>154</v>
      </c>
      <c r="K179" s="13">
        <f t="shared" si="40"/>
        <v>169</v>
      </c>
      <c r="L179" s="13">
        <f t="shared" si="40"/>
        <v>163</v>
      </c>
      <c r="M179" s="13">
        <f t="shared" si="40"/>
        <v>154</v>
      </c>
      <c r="N179" s="13">
        <f t="shared" si="40"/>
        <v>156</v>
      </c>
      <c r="O179" s="13">
        <f t="shared" si="40"/>
        <v>166</v>
      </c>
      <c r="P179" s="19">
        <f t="shared" si="14"/>
        <v>588</v>
      </c>
      <c r="Q179" s="13">
        <f>SUM(Q177:Q178)</f>
        <v>439</v>
      </c>
      <c r="R179" s="19">
        <f t="shared" si="15"/>
        <v>3073</v>
      </c>
      <c r="S179" s="15"/>
      <c r="T179" s="15"/>
      <c r="U179" s="15"/>
      <c r="V179" s="15"/>
    </row>
    <row r="180" spans="1:22" x14ac:dyDescent="0.2">
      <c r="A180" s="3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8"/>
      <c r="Q180" s="21"/>
      <c r="R180" s="8"/>
      <c r="S180" s="8"/>
      <c r="T180" s="8"/>
      <c r="U180" s="8"/>
      <c r="V180" s="8"/>
    </row>
    <row r="181" spans="1:22" ht="24" x14ac:dyDescent="0.2">
      <c r="A181" s="28" t="s">
        <v>149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x14ac:dyDescent="0.2">
      <c r="A182" s="3" t="s">
        <v>67</v>
      </c>
      <c r="B182" s="8">
        <f>B169</f>
        <v>182</v>
      </c>
      <c r="C182" s="8">
        <f t="shared" ref="C182:O182" si="41">C169</f>
        <v>149</v>
      </c>
      <c r="D182" s="8">
        <f t="shared" si="41"/>
        <v>160</v>
      </c>
      <c r="E182" s="8">
        <f t="shared" si="41"/>
        <v>175</v>
      </c>
      <c r="F182" s="8">
        <f t="shared" si="41"/>
        <v>157</v>
      </c>
      <c r="G182" s="8">
        <f t="shared" si="41"/>
        <v>162</v>
      </c>
      <c r="H182" s="8">
        <f t="shared" si="41"/>
        <v>169</v>
      </c>
      <c r="I182" s="8">
        <f t="shared" si="41"/>
        <v>187</v>
      </c>
      <c r="J182" s="8">
        <f t="shared" si="41"/>
        <v>156</v>
      </c>
      <c r="K182" s="8">
        <f t="shared" si="41"/>
        <v>171</v>
      </c>
      <c r="L182" s="8">
        <f t="shared" si="41"/>
        <v>163</v>
      </c>
      <c r="M182" s="8">
        <f t="shared" si="41"/>
        <v>163</v>
      </c>
      <c r="N182" s="8">
        <f t="shared" si="41"/>
        <v>169</v>
      </c>
      <c r="O182" s="8">
        <f t="shared" si="41"/>
        <v>167</v>
      </c>
      <c r="P182" s="8">
        <f t="shared" si="14"/>
        <v>498</v>
      </c>
      <c r="Q182" s="8">
        <f>Q169</f>
        <v>404</v>
      </c>
      <c r="R182" s="8">
        <f t="shared" si="15"/>
        <v>2828</v>
      </c>
      <c r="S182" s="8"/>
      <c r="T182" s="8"/>
      <c r="U182" s="8"/>
      <c r="V182" s="8"/>
    </row>
    <row r="183" spans="1:22" x14ac:dyDescent="0.2">
      <c r="A183" s="3" t="s">
        <v>68</v>
      </c>
      <c r="B183" s="8">
        <f>B173</f>
        <v>267</v>
      </c>
      <c r="C183" s="8">
        <f t="shared" ref="C183:O183" si="42">C173</f>
        <v>239</v>
      </c>
      <c r="D183" s="8">
        <f t="shared" si="42"/>
        <v>245</v>
      </c>
      <c r="E183" s="8">
        <f t="shared" si="42"/>
        <v>259</v>
      </c>
      <c r="F183" s="8">
        <f t="shared" si="42"/>
        <v>245</v>
      </c>
      <c r="G183" s="8">
        <f t="shared" si="42"/>
        <v>253</v>
      </c>
      <c r="H183" s="8">
        <f t="shared" si="42"/>
        <v>232</v>
      </c>
      <c r="I183" s="8">
        <f t="shared" si="42"/>
        <v>203</v>
      </c>
      <c r="J183" s="8">
        <f t="shared" si="42"/>
        <v>192</v>
      </c>
      <c r="K183" s="8">
        <f t="shared" si="42"/>
        <v>192</v>
      </c>
      <c r="L183" s="8">
        <f t="shared" si="42"/>
        <v>199</v>
      </c>
      <c r="M183" s="8">
        <f t="shared" si="42"/>
        <v>180</v>
      </c>
      <c r="N183" s="8">
        <f t="shared" si="42"/>
        <v>193</v>
      </c>
      <c r="O183" s="8">
        <f t="shared" si="42"/>
        <v>184</v>
      </c>
      <c r="P183" s="8">
        <f t="shared" si="14"/>
        <v>585</v>
      </c>
      <c r="Q183" s="8">
        <f>Q173</f>
        <v>524</v>
      </c>
      <c r="R183" s="8">
        <f t="shared" si="15"/>
        <v>3668</v>
      </c>
      <c r="S183" s="8"/>
      <c r="T183" s="8"/>
      <c r="U183" s="8"/>
      <c r="V183" s="8"/>
    </row>
    <row r="184" spans="1:22" x14ac:dyDescent="0.2">
      <c r="A184" s="3" t="s">
        <v>69</v>
      </c>
      <c r="B184" s="8">
        <f>B176</f>
        <v>112</v>
      </c>
      <c r="C184" s="8">
        <f t="shared" ref="C184:O184" si="43">C176</f>
        <v>95</v>
      </c>
      <c r="D184" s="8">
        <f t="shared" si="43"/>
        <v>97</v>
      </c>
      <c r="E184" s="8">
        <f t="shared" si="43"/>
        <v>112</v>
      </c>
      <c r="F184" s="8">
        <f t="shared" si="43"/>
        <v>97</v>
      </c>
      <c r="G184" s="8">
        <f t="shared" si="43"/>
        <v>110</v>
      </c>
      <c r="H184" s="8">
        <f t="shared" si="43"/>
        <v>101</v>
      </c>
      <c r="I184" s="8">
        <f t="shared" si="43"/>
        <v>100</v>
      </c>
      <c r="J184" s="8">
        <f t="shared" si="43"/>
        <v>84</v>
      </c>
      <c r="K184" s="8">
        <f t="shared" si="43"/>
        <v>96</v>
      </c>
      <c r="L184" s="8">
        <f t="shared" si="43"/>
        <v>90</v>
      </c>
      <c r="M184" s="8">
        <f t="shared" si="43"/>
        <v>81</v>
      </c>
      <c r="N184" s="8">
        <f t="shared" si="43"/>
        <v>76</v>
      </c>
      <c r="O184" s="8">
        <f t="shared" si="43"/>
        <v>83</v>
      </c>
      <c r="P184" s="8">
        <f t="shared" si="14"/>
        <v>255</v>
      </c>
      <c r="Q184" s="8">
        <f>Q176</f>
        <v>227</v>
      </c>
      <c r="R184" s="8">
        <f t="shared" si="15"/>
        <v>1589</v>
      </c>
      <c r="S184" s="8"/>
      <c r="T184" s="8"/>
      <c r="U184" s="8"/>
      <c r="V184" s="8"/>
    </row>
    <row r="185" spans="1:22" x14ac:dyDescent="0.2">
      <c r="A185" s="3" t="s">
        <v>70</v>
      </c>
      <c r="B185" s="8">
        <f>B179</f>
        <v>190</v>
      </c>
      <c r="C185" s="8">
        <f t="shared" ref="C185:O185" si="44">C179</f>
        <v>177</v>
      </c>
      <c r="D185" s="8">
        <f t="shared" si="44"/>
        <v>183</v>
      </c>
      <c r="E185" s="8">
        <f t="shared" si="44"/>
        <v>193</v>
      </c>
      <c r="F185" s="8">
        <f t="shared" si="44"/>
        <v>184</v>
      </c>
      <c r="G185" s="8">
        <f t="shared" si="44"/>
        <v>190</v>
      </c>
      <c r="H185" s="8">
        <f t="shared" si="44"/>
        <v>179</v>
      </c>
      <c r="I185" s="8">
        <f t="shared" si="44"/>
        <v>227</v>
      </c>
      <c r="J185" s="8">
        <f t="shared" si="44"/>
        <v>154</v>
      </c>
      <c r="K185" s="8">
        <f t="shared" si="44"/>
        <v>169</v>
      </c>
      <c r="L185" s="8">
        <f t="shared" si="44"/>
        <v>163</v>
      </c>
      <c r="M185" s="8">
        <f t="shared" si="44"/>
        <v>154</v>
      </c>
      <c r="N185" s="8">
        <f t="shared" si="44"/>
        <v>156</v>
      </c>
      <c r="O185" s="8">
        <f t="shared" si="44"/>
        <v>166</v>
      </c>
      <c r="P185" s="8">
        <f t="shared" si="14"/>
        <v>588</v>
      </c>
      <c r="Q185" s="8">
        <f t="shared" ref="Q185" si="45">Q179</f>
        <v>439</v>
      </c>
      <c r="R185" s="8">
        <f t="shared" si="15"/>
        <v>3073</v>
      </c>
      <c r="S185" s="8"/>
      <c r="T185" s="8"/>
      <c r="U185" s="8"/>
      <c r="V185" s="8"/>
    </row>
    <row r="186" spans="1:22" s="41" customFormat="1" x14ac:dyDescent="0.2">
      <c r="A186" s="3" t="s">
        <v>0</v>
      </c>
      <c r="B186" s="13">
        <f t="shared" ref="B186:O186" si="46">SUM(B182:B185)</f>
        <v>751</v>
      </c>
      <c r="C186" s="13">
        <f t="shared" si="46"/>
        <v>660</v>
      </c>
      <c r="D186" s="13">
        <f t="shared" si="46"/>
        <v>685</v>
      </c>
      <c r="E186" s="13">
        <f t="shared" si="46"/>
        <v>739</v>
      </c>
      <c r="F186" s="13">
        <f t="shared" si="46"/>
        <v>683</v>
      </c>
      <c r="G186" s="13">
        <f t="shared" si="46"/>
        <v>715</v>
      </c>
      <c r="H186" s="13">
        <f t="shared" si="46"/>
        <v>681</v>
      </c>
      <c r="I186" s="13">
        <f t="shared" si="46"/>
        <v>717</v>
      </c>
      <c r="J186" s="13">
        <f t="shared" si="46"/>
        <v>586</v>
      </c>
      <c r="K186" s="13">
        <f t="shared" si="46"/>
        <v>628</v>
      </c>
      <c r="L186" s="13">
        <f t="shared" si="46"/>
        <v>615</v>
      </c>
      <c r="M186" s="13">
        <f t="shared" si="46"/>
        <v>578</v>
      </c>
      <c r="N186" s="13">
        <f t="shared" si="46"/>
        <v>594</v>
      </c>
      <c r="O186" s="13">
        <f t="shared" si="46"/>
        <v>600</v>
      </c>
      <c r="P186" s="19">
        <f t="shared" si="14"/>
        <v>1926</v>
      </c>
      <c r="Q186" s="13">
        <f t="shared" ref="Q186" si="47">SUM(Q182:Q185)</f>
        <v>1594</v>
      </c>
      <c r="R186" s="19">
        <f t="shared" si="15"/>
        <v>11158</v>
      </c>
      <c r="S186" s="15"/>
      <c r="T186" s="15"/>
      <c r="U186" s="15"/>
      <c r="V186" s="15"/>
    </row>
    <row r="187" spans="1:22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x14ac:dyDescent="0.2">
      <c r="A188" s="11" t="s">
        <v>74</v>
      </c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x14ac:dyDescent="0.2">
      <c r="A189" s="12" t="s">
        <v>3</v>
      </c>
      <c r="B189" s="105">
        <v>181</v>
      </c>
      <c r="C189" s="105">
        <v>169</v>
      </c>
      <c r="D189" s="105">
        <v>157</v>
      </c>
      <c r="E189" s="105">
        <v>178</v>
      </c>
      <c r="F189" s="105">
        <v>161</v>
      </c>
      <c r="G189" s="105">
        <v>175</v>
      </c>
      <c r="H189" s="105">
        <v>161</v>
      </c>
      <c r="I189" s="105">
        <v>193</v>
      </c>
      <c r="J189" s="105">
        <v>198</v>
      </c>
      <c r="K189" s="105">
        <v>210</v>
      </c>
      <c r="L189" s="105">
        <v>205</v>
      </c>
      <c r="M189" s="105">
        <v>188</v>
      </c>
      <c r="N189" s="105">
        <v>199</v>
      </c>
      <c r="O189" s="105">
        <v>199</v>
      </c>
      <c r="P189" s="8">
        <f t="shared" si="14"/>
        <v>506</v>
      </c>
      <c r="Q189" s="8">
        <f>'President - Erie County'!E195</f>
        <v>440</v>
      </c>
      <c r="R189" s="8">
        <f t="shared" si="15"/>
        <v>3080</v>
      </c>
      <c r="S189" s="8"/>
      <c r="T189" s="8"/>
      <c r="U189" s="8"/>
      <c r="V189" s="8"/>
    </row>
    <row r="190" spans="1:22" x14ac:dyDescent="0.2">
      <c r="A190" s="12" t="s">
        <v>4</v>
      </c>
      <c r="B190" s="105">
        <v>124</v>
      </c>
      <c r="C190" s="105">
        <v>120</v>
      </c>
      <c r="D190" s="105">
        <v>119</v>
      </c>
      <c r="E190" s="105">
        <v>122</v>
      </c>
      <c r="F190" s="105">
        <v>119</v>
      </c>
      <c r="G190" s="105">
        <v>121</v>
      </c>
      <c r="H190" s="105">
        <v>106</v>
      </c>
      <c r="I190" s="105">
        <v>111</v>
      </c>
      <c r="J190" s="105">
        <v>113</v>
      </c>
      <c r="K190" s="105">
        <v>118</v>
      </c>
      <c r="L190" s="105">
        <v>121</v>
      </c>
      <c r="M190" s="105">
        <v>103</v>
      </c>
      <c r="N190" s="105">
        <v>110</v>
      </c>
      <c r="O190" s="105">
        <v>120</v>
      </c>
      <c r="P190" s="8">
        <f t="shared" si="14"/>
        <v>284</v>
      </c>
      <c r="Q190" s="8">
        <f>'President - Erie County'!E196</f>
        <v>273</v>
      </c>
      <c r="R190" s="8">
        <f t="shared" si="15"/>
        <v>1911</v>
      </c>
      <c r="S190" s="8"/>
      <c r="T190" s="8"/>
      <c r="U190" s="8"/>
      <c r="V190" s="8"/>
    </row>
    <row r="191" spans="1:22" x14ac:dyDescent="0.2">
      <c r="A191" s="12" t="s">
        <v>7</v>
      </c>
      <c r="B191" s="105">
        <v>110</v>
      </c>
      <c r="C191" s="105">
        <v>108</v>
      </c>
      <c r="D191" s="105">
        <v>100</v>
      </c>
      <c r="E191" s="105">
        <v>116</v>
      </c>
      <c r="F191" s="105">
        <v>102</v>
      </c>
      <c r="G191" s="105">
        <v>111</v>
      </c>
      <c r="H191" s="105">
        <v>99</v>
      </c>
      <c r="I191" s="105">
        <v>146</v>
      </c>
      <c r="J191" s="105">
        <v>148</v>
      </c>
      <c r="K191" s="105">
        <v>151</v>
      </c>
      <c r="L191" s="105">
        <v>144</v>
      </c>
      <c r="M191" s="105">
        <v>137</v>
      </c>
      <c r="N191" s="105">
        <v>147</v>
      </c>
      <c r="O191" s="105">
        <v>145</v>
      </c>
      <c r="P191" s="8">
        <f t="shared" si="14"/>
        <v>343</v>
      </c>
      <c r="Q191" s="8">
        <f>'President - Erie County'!E197</f>
        <v>301</v>
      </c>
      <c r="R191" s="8">
        <f t="shared" si="15"/>
        <v>2107</v>
      </c>
      <c r="S191" s="8"/>
      <c r="T191" s="8"/>
      <c r="U191" s="8"/>
      <c r="V191" s="8"/>
    </row>
    <row r="192" spans="1:22" x14ac:dyDescent="0.2">
      <c r="A192" s="12" t="s">
        <v>8</v>
      </c>
      <c r="B192" s="105">
        <v>156</v>
      </c>
      <c r="C192" s="105">
        <v>136</v>
      </c>
      <c r="D192" s="105">
        <v>140</v>
      </c>
      <c r="E192" s="105">
        <v>146</v>
      </c>
      <c r="F192" s="105">
        <v>138</v>
      </c>
      <c r="G192" s="105">
        <v>140</v>
      </c>
      <c r="H192" s="105">
        <v>126</v>
      </c>
      <c r="I192" s="105">
        <v>151</v>
      </c>
      <c r="J192" s="105">
        <v>158</v>
      </c>
      <c r="K192" s="105">
        <v>162</v>
      </c>
      <c r="L192" s="105">
        <v>159</v>
      </c>
      <c r="M192" s="105">
        <v>146</v>
      </c>
      <c r="N192" s="105">
        <v>155</v>
      </c>
      <c r="O192" s="105">
        <v>156</v>
      </c>
      <c r="P192" s="8">
        <f t="shared" si="14"/>
        <v>192</v>
      </c>
      <c r="Q192" s="8">
        <f>'President - Erie County'!E198</f>
        <v>323</v>
      </c>
      <c r="R192" s="8">
        <f t="shared" si="15"/>
        <v>2261</v>
      </c>
      <c r="S192" s="8"/>
      <c r="T192" s="8"/>
      <c r="U192" s="8"/>
      <c r="V192" s="8"/>
    </row>
    <row r="193" spans="1:22" x14ac:dyDescent="0.2">
      <c r="A193" s="12" t="s">
        <v>10</v>
      </c>
      <c r="B193" s="105">
        <v>296</v>
      </c>
      <c r="C193" s="105">
        <v>281</v>
      </c>
      <c r="D193" s="105">
        <v>265</v>
      </c>
      <c r="E193" s="105">
        <v>290</v>
      </c>
      <c r="F193" s="105">
        <v>278</v>
      </c>
      <c r="G193" s="105">
        <v>281</v>
      </c>
      <c r="H193" s="105">
        <v>267</v>
      </c>
      <c r="I193" s="105">
        <v>281</v>
      </c>
      <c r="J193" s="105">
        <v>269</v>
      </c>
      <c r="K193" s="105">
        <v>284</v>
      </c>
      <c r="L193" s="105">
        <v>280</v>
      </c>
      <c r="M193" s="105">
        <v>267</v>
      </c>
      <c r="N193" s="105">
        <v>274</v>
      </c>
      <c r="O193" s="105">
        <v>283</v>
      </c>
      <c r="P193" s="8">
        <f t="shared" si="14"/>
        <v>619</v>
      </c>
      <c r="Q193" s="8">
        <f>'President - Erie County'!E199</f>
        <v>645</v>
      </c>
      <c r="R193" s="8">
        <f t="shared" si="15"/>
        <v>4515</v>
      </c>
      <c r="S193" s="8"/>
      <c r="T193" s="8"/>
      <c r="U193" s="8"/>
      <c r="V193" s="8"/>
    </row>
    <row r="194" spans="1:22" x14ac:dyDescent="0.2">
      <c r="A194" s="12" t="s">
        <v>13</v>
      </c>
      <c r="B194" s="105">
        <v>161</v>
      </c>
      <c r="C194" s="105">
        <v>153</v>
      </c>
      <c r="D194" s="105">
        <v>147</v>
      </c>
      <c r="E194" s="105">
        <v>159</v>
      </c>
      <c r="F194" s="105">
        <v>146</v>
      </c>
      <c r="G194" s="105">
        <v>149</v>
      </c>
      <c r="H194" s="105">
        <v>143</v>
      </c>
      <c r="I194" s="105">
        <v>238</v>
      </c>
      <c r="J194" s="105">
        <v>227</v>
      </c>
      <c r="K194" s="105">
        <v>236</v>
      </c>
      <c r="L194" s="105">
        <v>236</v>
      </c>
      <c r="M194" s="105">
        <v>228</v>
      </c>
      <c r="N194" s="105">
        <v>235</v>
      </c>
      <c r="O194" s="105">
        <v>233</v>
      </c>
      <c r="P194" s="8">
        <f t="shared" si="14"/>
        <v>256</v>
      </c>
      <c r="Q194" s="8">
        <f>'President - Erie County'!E200</f>
        <v>421</v>
      </c>
      <c r="R194" s="8">
        <f t="shared" si="15"/>
        <v>2947</v>
      </c>
      <c r="S194" s="8"/>
      <c r="T194" s="8"/>
      <c r="U194" s="8"/>
      <c r="V194" s="8"/>
    </row>
    <row r="195" spans="1:22" x14ac:dyDescent="0.2">
      <c r="A195" s="12" t="s">
        <v>15</v>
      </c>
      <c r="B195" s="105">
        <v>265</v>
      </c>
      <c r="C195" s="105">
        <v>239</v>
      </c>
      <c r="D195" s="105">
        <v>239</v>
      </c>
      <c r="E195" s="105">
        <v>244</v>
      </c>
      <c r="F195" s="105">
        <v>239</v>
      </c>
      <c r="G195" s="105">
        <v>244</v>
      </c>
      <c r="H195" s="105">
        <v>229</v>
      </c>
      <c r="I195" s="105">
        <v>273</v>
      </c>
      <c r="J195" s="105">
        <v>299</v>
      </c>
      <c r="K195" s="105">
        <v>276</v>
      </c>
      <c r="L195" s="105">
        <v>307</v>
      </c>
      <c r="M195" s="105">
        <v>264</v>
      </c>
      <c r="N195" s="105">
        <v>279</v>
      </c>
      <c r="O195" s="105">
        <v>303</v>
      </c>
      <c r="P195" s="8">
        <f t="shared" si="14"/>
        <v>472</v>
      </c>
      <c r="Q195" s="8">
        <f>'President - Erie County'!E201</f>
        <v>596</v>
      </c>
      <c r="R195" s="8">
        <f t="shared" si="15"/>
        <v>4172</v>
      </c>
      <c r="S195" s="8"/>
      <c r="T195" s="8"/>
      <c r="U195" s="8"/>
      <c r="V195" s="8"/>
    </row>
    <row r="196" spans="1:22" x14ac:dyDescent="0.2">
      <c r="A196" s="12" t="s">
        <v>16</v>
      </c>
      <c r="B196" s="105">
        <v>246</v>
      </c>
      <c r="C196" s="105">
        <v>216</v>
      </c>
      <c r="D196" s="105">
        <v>212</v>
      </c>
      <c r="E196" s="105">
        <v>224</v>
      </c>
      <c r="F196" s="105">
        <v>216</v>
      </c>
      <c r="G196" s="105">
        <v>228</v>
      </c>
      <c r="H196" s="105">
        <v>205</v>
      </c>
      <c r="I196" s="105">
        <v>236</v>
      </c>
      <c r="J196" s="105">
        <v>245</v>
      </c>
      <c r="K196" s="105">
        <v>245</v>
      </c>
      <c r="L196" s="105">
        <v>267</v>
      </c>
      <c r="M196" s="105">
        <v>229</v>
      </c>
      <c r="N196" s="105">
        <v>234</v>
      </c>
      <c r="O196" s="105">
        <v>265</v>
      </c>
      <c r="P196" s="8">
        <f t="shared" si="14"/>
        <v>561</v>
      </c>
      <c r="Q196" s="8">
        <f>'President - Erie County'!E202</f>
        <v>547</v>
      </c>
      <c r="R196" s="8">
        <f t="shared" si="15"/>
        <v>3829</v>
      </c>
      <c r="S196" s="8"/>
      <c r="T196" s="8"/>
      <c r="U196" s="8"/>
      <c r="V196" s="8"/>
    </row>
    <row r="197" spans="1:22" x14ac:dyDescent="0.2">
      <c r="A197" s="12" t="s">
        <v>18</v>
      </c>
      <c r="B197" s="105">
        <v>316</v>
      </c>
      <c r="C197" s="105">
        <v>296</v>
      </c>
      <c r="D197" s="105">
        <v>304</v>
      </c>
      <c r="E197" s="105">
        <v>301</v>
      </c>
      <c r="F197" s="105">
        <v>300</v>
      </c>
      <c r="G197" s="105">
        <v>304</v>
      </c>
      <c r="H197" s="105">
        <v>282</v>
      </c>
      <c r="I197" s="105">
        <v>246</v>
      </c>
      <c r="J197" s="105">
        <v>250</v>
      </c>
      <c r="K197" s="105">
        <v>242</v>
      </c>
      <c r="L197" s="105">
        <v>262</v>
      </c>
      <c r="M197" s="105">
        <v>235</v>
      </c>
      <c r="N197" s="105">
        <v>247</v>
      </c>
      <c r="O197" s="105">
        <v>264</v>
      </c>
      <c r="P197" s="8">
        <f t="shared" ref="P197:P260" si="48">R197-SUM(B197:O197)</f>
        <v>575</v>
      </c>
      <c r="Q197" s="8">
        <f>'President - Erie County'!E203</f>
        <v>632</v>
      </c>
      <c r="R197" s="8">
        <f t="shared" ref="R197:R260" si="49">Q197*7</f>
        <v>4424</v>
      </c>
      <c r="S197" s="8"/>
      <c r="T197" s="8"/>
      <c r="U197" s="8"/>
      <c r="V197" s="8"/>
    </row>
    <row r="198" spans="1:22" x14ac:dyDescent="0.2">
      <c r="A198" s="12" t="s">
        <v>19</v>
      </c>
      <c r="B198" s="105">
        <v>196</v>
      </c>
      <c r="C198" s="105">
        <v>194</v>
      </c>
      <c r="D198" s="105">
        <v>183</v>
      </c>
      <c r="E198" s="105">
        <v>196</v>
      </c>
      <c r="F198" s="105">
        <v>187</v>
      </c>
      <c r="G198" s="105">
        <v>190</v>
      </c>
      <c r="H198" s="105">
        <v>172</v>
      </c>
      <c r="I198" s="105">
        <v>173</v>
      </c>
      <c r="J198" s="105">
        <v>174</v>
      </c>
      <c r="K198" s="105">
        <v>173</v>
      </c>
      <c r="L198" s="105">
        <v>175</v>
      </c>
      <c r="M198" s="105">
        <v>167</v>
      </c>
      <c r="N198" s="105">
        <v>174</v>
      </c>
      <c r="O198" s="105">
        <v>184</v>
      </c>
      <c r="P198" s="8">
        <f t="shared" si="48"/>
        <v>220</v>
      </c>
      <c r="Q198" s="8">
        <f>'President - Erie County'!E204</f>
        <v>394</v>
      </c>
      <c r="R198" s="8">
        <f t="shared" si="49"/>
        <v>2758</v>
      </c>
      <c r="S198" s="8"/>
      <c r="T198" s="8"/>
      <c r="U198" s="8"/>
      <c r="V198" s="8"/>
    </row>
    <row r="199" spans="1:22" x14ac:dyDescent="0.2">
      <c r="A199" s="12" t="s">
        <v>21</v>
      </c>
      <c r="B199" s="105">
        <v>119</v>
      </c>
      <c r="C199" s="105">
        <v>106</v>
      </c>
      <c r="D199" s="105">
        <v>101</v>
      </c>
      <c r="E199" s="105">
        <v>110</v>
      </c>
      <c r="F199" s="105">
        <v>111</v>
      </c>
      <c r="G199" s="105">
        <v>109</v>
      </c>
      <c r="H199" s="105">
        <v>99</v>
      </c>
      <c r="I199" s="105">
        <v>138</v>
      </c>
      <c r="J199" s="105">
        <v>140</v>
      </c>
      <c r="K199" s="105">
        <v>144</v>
      </c>
      <c r="L199" s="105">
        <v>146</v>
      </c>
      <c r="M199" s="105">
        <v>134</v>
      </c>
      <c r="N199" s="105">
        <v>147</v>
      </c>
      <c r="O199" s="105">
        <v>146</v>
      </c>
      <c r="P199" s="8">
        <f t="shared" si="48"/>
        <v>217</v>
      </c>
      <c r="Q199" s="8">
        <f>'President - Erie County'!E205</f>
        <v>281</v>
      </c>
      <c r="R199" s="8">
        <f t="shared" si="49"/>
        <v>1967</v>
      </c>
      <c r="S199" s="8"/>
      <c r="T199" s="8"/>
      <c r="U199" s="8"/>
      <c r="V199" s="8"/>
    </row>
    <row r="200" spans="1:22" x14ac:dyDescent="0.2">
      <c r="A200" s="12" t="s">
        <v>22</v>
      </c>
      <c r="B200" s="105">
        <v>137</v>
      </c>
      <c r="C200" s="105">
        <v>110</v>
      </c>
      <c r="D200" s="105">
        <v>113</v>
      </c>
      <c r="E200" s="105">
        <v>119</v>
      </c>
      <c r="F200" s="105">
        <v>109</v>
      </c>
      <c r="G200" s="105">
        <v>118</v>
      </c>
      <c r="H200" s="105">
        <v>108</v>
      </c>
      <c r="I200" s="105">
        <v>215</v>
      </c>
      <c r="J200" s="105">
        <v>225</v>
      </c>
      <c r="K200" s="105">
        <v>220</v>
      </c>
      <c r="L200" s="105">
        <v>232</v>
      </c>
      <c r="M200" s="105">
        <v>210</v>
      </c>
      <c r="N200" s="105">
        <v>214</v>
      </c>
      <c r="O200" s="105">
        <v>223</v>
      </c>
      <c r="P200" s="8">
        <f t="shared" si="48"/>
        <v>349</v>
      </c>
      <c r="Q200" s="8">
        <f>'President - Erie County'!E206</f>
        <v>386</v>
      </c>
      <c r="R200" s="8">
        <f t="shared" si="49"/>
        <v>2702</v>
      </c>
      <c r="S200" s="8"/>
      <c r="T200" s="8"/>
      <c r="U200" s="8"/>
      <c r="V200" s="8"/>
    </row>
    <row r="201" spans="1:22" x14ac:dyDescent="0.2">
      <c r="A201" s="12" t="s">
        <v>24</v>
      </c>
      <c r="B201" s="105">
        <v>25</v>
      </c>
      <c r="C201" s="105">
        <v>25</v>
      </c>
      <c r="D201" s="105">
        <v>23</v>
      </c>
      <c r="E201" s="105">
        <v>24</v>
      </c>
      <c r="F201" s="105">
        <v>23</v>
      </c>
      <c r="G201" s="105">
        <v>24</v>
      </c>
      <c r="H201" s="105">
        <v>22</v>
      </c>
      <c r="I201" s="105">
        <v>49</v>
      </c>
      <c r="J201" s="105">
        <v>49</v>
      </c>
      <c r="K201" s="105">
        <v>50</v>
      </c>
      <c r="L201" s="105">
        <v>52</v>
      </c>
      <c r="M201" s="105">
        <v>48</v>
      </c>
      <c r="N201" s="105">
        <v>48</v>
      </c>
      <c r="O201" s="105">
        <v>48</v>
      </c>
      <c r="P201" s="8">
        <f t="shared" si="48"/>
        <v>29</v>
      </c>
      <c r="Q201" s="8">
        <f>'President - Erie County'!E207</f>
        <v>77</v>
      </c>
      <c r="R201" s="8">
        <f t="shared" si="49"/>
        <v>539</v>
      </c>
      <c r="S201" s="8"/>
      <c r="T201" s="8"/>
      <c r="U201" s="8"/>
      <c r="V201" s="8"/>
    </row>
    <row r="202" spans="1:22" x14ac:dyDescent="0.2">
      <c r="A202" s="12" t="s">
        <v>26</v>
      </c>
      <c r="B202" s="105">
        <v>156</v>
      </c>
      <c r="C202" s="105">
        <v>140</v>
      </c>
      <c r="D202" s="105">
        <v>141</v>
      </c>
      <c r="E202" s="105">
        <v>143</v>
      </c>
      <c r="F202" s="105">
        <v>141</v>
      </c>
      <c r="G202" s="105">
        <v>141</v>
      </c>
      <c r="H202" s="105">
        <v>136</v>
      </c>
      <c r="I202" s="105">
        <v>111</v>
      </c>
      <c r="J202" s="105">
        <v>121</v>
      </c>
      <c r="K202" s="105">
        <v>125</v>
      </c>
      <c r="L202" s="105">
        <v>125</v>
      </c>
      <c r="M202" s="105">
        <v>113</v>
      </c>
      <c r="N202" s="105">
        <v>117</v>
      </c>
      <c r="O202" s="105">
        <v>130</v>
      </c>
      <c r="P202" s="8">
        <f t="shared" si="48"/>
        <v>330</v>
      </c>
      <c r="Q202" s="8">
        <f>'President - Erie County'!E208</f>
        <v>310</v>
      </c>
      <c r="R202" s="8">
        <f t="shared" si="49"/>
        <v>2170</v>
      </c>
      <c r="S202" s="8"/>
      <c r="T202" s="8"/>
      <c r="U202" s="8"/>
      <c r="V202" s="8"/>
    </row>
    <row r="203" spans="1:22" x14ac:dyDescent="0.2">
      <c r="A203" s="12" t="s">
        <v>27</v>
      </c>
      <c r="B203" s="105">
        <v>110</v>
      </c>
      <c r="C203" s="105">
        <v>98</v>
      </c>
      <c r="D203" s="105">
        <v>99</v>
      </c>
      <c r="E203" s="105">
        <v>97</v>
      </c>
      <c r="F203" s="105">
        <v>100</v>
      </c>
      <c r="G203" s="105">
        <v>98</v>
      </c>
      <c r="H203" s="105">
        <v>87</v>
      </c>
      <c r="I203" s="105">
        <v>148</v>
      </c>
      <c r="J203" s="105">
        <v>147</v>
      </c>
      <c r="K203" s="105">
        <v>153</v>
      </c>
      <c r="L203" s="105">
        <v>154</v>
      </c>
      <c r="M203" s="105">
        <v>139</v>
      </c>
      <c r="N203" s="105">
        <v>145</v>
      </c>
      <c r="O203" s="105">
        <v>151</v>
      </c>
      <c r="P203" s="8">
        <f t="shared" si="48"/>
        <v>430</v>
      </c>
      <c r="Q203" s="8">
        <f>'President - Erie County'!E209</f>
        <v>308</v>
      </c>
      <c r="R203" s="8">
        <f t="shared" si="49"/>
        <v>2156</v>
      </c>
      <c r="S203" s="8"/>
      <c r="T203" s="8"/>
      <c r="U203" s="8"/>
      <c r="V203" s="8"/>
    </row>
    <row r="204" spans="1:22" x14ac:dyDescent="0.2">
      <c r="A204" s="12" t="s">
        <v>29</v>
      </c>
      <c r="B204" s="105">
        <v>210</v>
      </c>
      <c r="C204" s="105">
        <v>195</v>
      </c>
      <c r="D204" s="105">
        <v>191</v>
      </c>
      <c r="E204" s="105">
        <v>203</v>
      </c>
      <c r="F204" s="105">
        <v>190</v>
      </c>
      <c r="G204" s="105">
        <v>204</v>
      </c>
      <c r="H204" s="105">
        <v>193</v>
      </c>
      <c r="I204" s="105">
        <v>300</v>
      </c>
      <c r="J204" s="105">
        <v>292</v>
      </c>
      <c r="K204" s="105">
        <v>293</v>
      </c>
      <c r="L204" s="105">
        <v>293</v>
      </c>
      <c r="M204" s="105">
        <v>289</v>
      </c>
      <c r="N204" s="105">
        <v>290</v>
      </c>
      <c r="O204" s="105">
        <v>292</v>
      </c>
      <c r="P204" s="8">
        <f t="shared" si="48"/>
        <v>394</v>
      </c>
      <c r="Q204" s="8">
        <f>'President - Erie County'!E210</f>
        <v>547</v>
      </c>
      <c r="R204" s="8">
        <f t="shared" si="49"/>
        <v>3829</v>
      </c>
      <c r="S204" s="8"/>
      <c r="T204" s="8"/>
      <c r="U204" s="8"/>
      <c r="V204" s="8"/>
    </row>
    <row r="205" spans="1:22" x14ac:dyDescent="0.2">
      <c r="A205" s="12" t="s">
        <v>32</v>
      </c>
      <c r="B205" s="105">
        <v>160</v>
      </c>
      <c r="C205" s="105">
        <v>145</v>
      </c>
      <c r="D205" s="105">
        <v>142</v>
      </c>
      <c r="E205" s="105">
        <v>156</v>
      </c>
      <c r="F205" s="105">
        <v>144</v>
      </c>
      <c r="G205" s="105">
        <v>150</v>
      </c>
      <c r="H205" s="105">
        <v>143</v>
      </c>
      <c r="I205" s="105">
        <v>212</v>
      </c>
      <c r="J205" s="105">
        <v>198</v>
      </c>
      <c r="K205" s="105">
        <v>206</v>
      </c>
      <c r="L205" s="105">
        <v>208</v>
      </c>
      <c r="M205" s="105">
        <v>192</v>
      </c>
      <c r="N205" s="105">
        <v>208</v>
      </c>
      <c r="O205" s="105">
        <v>206</v>
      </c>
      <c r="P205" s="8">
        <f t="shared" si="48"/>
        <v>344</v>
      </c>
      <c r="Q205" s="8">
        <f>'President - Erie County'!E211</f>
        <v>402</v>
      </c>
      <c r="R205" s="8">
        <f t="shared" si="49"/>
        <v>2814</v>
      </c>
      <c r="S205" s="8"/>
      <c r="T205" s="8"/>
      <c r="U205" s="8"/>
      <c r="V205" s="8"/>
    </row>
    <row r="206" spans="1:22" x14ac:dyDescent="0.2">
      <c r="A206" s="12" t="s">
        <v>33</v>
      </c>
      <c r="B206" s="105">
        <v>154</v>
      </c>
      <c r="C206" s="105">
        <v>136</v>
      </c>
      <c r="D206" s="105">
        <v>136</v>
      </c>
      <c r="E206" s="105">
        <v>140</v>
      </c>
      <c r="F206" s="105">
        <v>142</v>
      </c>
      <c r="G206" s="105">
        <v>143</v>
      </c>
      <c r="H206" s="105">
        <v>136</v>
      </c>
      <c r="I206" s="105">
        <v>193</v>
      </c>
      <c r="J206" s="105">
        <v>195</v>
      </c>
      <c r="K206" s="105">
        <v>200</v>
      </c>
      <c r="L206" s="105">
        <v>206</v>
      </c>
      <c r="M206" s="105">
        <v>180</v>
      </c>
      <c r="N206" s="105">
        <v>191</v>
      </c>
      <c r="O206" s="105">
        <v>201</v>
      </c>
      <c r="P206" s="8">
        <f t="shared" si="48"/>
        <v>349</v>
      </c>
      <c r="Q206" s="8">
        <f>'President - Erie County'!E212</f>
        <v>386</v>
      </c>
      <c r="R206" s="8">
        <f t="shared" si="49"/>
        <v>2702</v>
      </c>
      <c r="S206" s="8"/>
      <c r="T206" s="8"/>
      <c r="U206" s="8"/>
      <c r="V206" s="8"/>
    </row>
    <row r="207" spans="1:22" x14ac:dyDescent="0.2">
      <c r="A207" s="12" t="s">
        <v>34</v>
      </c>
      <c r="B207" s="105">
        <v>118</v>
      </c>
      <c r="C207" s="105">
        <v>102</v>
      </c>
      <c r="D207" s="105">
        <v>109</v>
      </c>
      <c r="E207" s="105">
        <v>111</v>
      </c>
      <c r="F207" s="105">
        <v>110</v>
      </c>
      <c r="G207" s="105">
        <v>116</v>
      </c>
      <c r="H207" s="105">
        <v>103</v>
      </c>
      <c r="I207" s="105">
        <v>134</v>
      </c>
      <c r="J207" s="105">
        <v>132</v>
      </c>
      <c r="K207" s="105">
        <v>140</v>
      </c>
      <c r="L207" s="105">
        <v>134</v>
      </c>
      <c r="M207" s="105">
        <v>127</v>
      </c>
      <c r="N207" s="105">
        <v>127</v>
      </c>
      <c r="O207" s="105">
        <v>133</v>
      </c>
      <c r="P207" s="8">
        <f t="shared" si="48"/>
        <v>187</v>
      </c>
      <c r="Q207" s="8">
        <f>'President - Erie County'!E213</f>
        <v>269</v>
      </c>
      <c r="R207" s="8">
        <f t="shared" si="49"/>
        <v>1883</v>
      </c>
      <c r="S207" s="8"/>
      <c r="T207" s="8"/>
      <c r="U207" s="8"/>
      <c r="V207" s="8"/>
    </row>
    <row r="208" spans="1:22" x14ac:dyDescent="0.2">
      <c r="A208" s="12" t="s">
        <v>35</v>
      </c>
      <c r="B208" s="105">
        <v>139</v>
      </c>
      <c r="C208" s="105">
        <v>115</v>
      </c>
      <c r="D208" s="105">
        <v>123</v>
      </c>
      <c r="E208" s="105">
        <v>125</v>
      </c>
      <c r="F208" s="105">
        <v>131</v>
      </c>
      <c r="G208" s="105">
        <v>121</v>
      </c>
      <c r="H208" s="105">
        <v>118</v>
      </c>
      <c r="I208" s="105">
        <v>155</v>
      </c>
      <c r="J208" s="105">
        <v>150</v>
      </c>
      <c r="K208" s="105">
        <v>166</v>
      </c>
      <c r="L208" s="105">
        <v>160</v>
      </c>
      <c r="M208" s="105">
        <v>147</v>
      </c>
      <c r="N208" s="105">
        <v>154</v>
      </c>
      <c r="O208" s="105">
        <v>157</v>
      </c>
      <c r="P208" s="8">
        <f t="shared" si="48"/>
        <v>314</v>
      </c>
      <c r="Q208" s="8">
        <f>'President - Erie County'!E214</f>
        <v>325</v>
      </c>
      <c r="R208" s="8">
        <f t="shared" si="49"/>
        <v>2275</v>
      </c>
      <c r="S208" s="8"/>
      <c r="T208" s="8"/>
      <c r="U208" s="8"/>
      <c r="V208" s="8"/>
    </row>
    <row r="209" spans="1:22" x14ac:dyDescent="0.2">
      <c r="A209" s="12" t="s">
        <v>40</v>
      </c>
      <c r="B209" s="105">
        <v>41</v>
      </c>
      <c r="C209" s="105">
        <v>39</v>
      </c>
      <c r="D209" s="105">
        <v>36</v>
      </c>
      <c r="E209" s="105">
        <v>35</v>
      </c>
      <c r="F209" s="105">
        <v>35</v>
      </c>
      <c r="G209" s="105">
        <v>37</v>
      </c>
      <c r="H209" s="105">
        <v>30</v>
      </c>
      <c r="I209" s="105">
        <v>63</v>
      </c>
      <c r="J209" s="105">
        <v>62</v>
      </c>
      <c r="K209" s="105">
        <v>63</v>
      </c>
      <c r="L209" s="105">
        <v>73</v>
      </c>
      <c r="M209" s="105">
        <v>56</v>
      </c>
      <c r="N209" s="105">
        <v>59</v>
      </c>
      <c r="O209" s="105">
        <v>71</v>
      </c>
      <c r="P209" s="8">
        <f t="shared" si="48"/>
        <v>112</v>
      </c>
      <c r="Q209" s="8">
        <f>'President - Erie County'!E215</f>
        <v>116</v>
      </c>
      <c r="R209" s="8">
        <f t="shared" si="49"/>
        <v>812</v>
      </c>
      <c r="S209" s="8"/>
      <c r="T209" s="8"/>
      <c r="U209" s="8"/>
      <c r="V209" s="8"/>
    </row>
    <row r="210" spans="1:22" x14ac:dyDescent="0.2">
      <c r="A210" s="12" t="s">
        <v>41</v>
      </c>
      <c r="B210" s="105">
        <v>272</v>
      </c>
      <c r="C210" s="105">
        <v>255</v>
      </c>
      <c r="D210" s="105">
        <v>255</v>
      </c>
      <c r="E210" s="105">
        <v>263</v>
      </c>
      <c r="F210" s="105">
        <v>255</v>
      </c>
      <c r="G210" s="105">
        <v>253</v>
      </c>
      <c r="H210" s="105">
        <v>241</v>
      </c>
      <c r="I210" s="105">
        <v>196</v>
      </c>
      <c r="J210" s="105">
        <v>189</v>
      </c>
      <c r="K210" s="105">
        <v>209</v>
      </c>
      <c r="L210" s="105">
        <v>195</v>
      </c>
      <c r="M210" s="105">
        <v>182</v>
      </c>
      <c r="N210" s="105">
        <v>200</v>
      </c>
      <c r="O210" s="105">
        <v>203</v>
      </c>
      <c r="P210" s="8">
        <f t="shared" si="48"/>
        <v>717</v>
      </c>
      <c r="Q210" s="8">
        <f>'President - Erie County'!E216</f>
        <v>555</v>
      </c>
      <c r="R210" s="8">
        <f t="shared" si="49"/>
        <v>3885</v>
      </c>
      <c r="S210" s="8"/>
      <c r="T210" s="8"/>
      <c r="U210" s="8"/>
      <c r="V210" s="8"/>
    </row>
    <row r="211" spans="1:22" x14ac:dyDescent="0.2">
      <c r="A211" s="12" t="s">
        <v>42</v>
      </c>
      <c r="B211" s="105">
        <v>53</v>
      </c>
      <c r="C211" s="105">
        <v>51</v>
      </c>
      <c r="D211" s="105">
        <v>50</v>
      </c>
      <c r="E211" s="105">
        <v>49</v>
      </c>
      <c r="F211" s="105">
        <v>47</v>
      </c>
      <c r="G211" s="105">
        <v>48</v>
      </c>
      <c r="H211" s="105">
        <v>49</v>
      </c>
      <c r="I211" s="105">
        <v>2</v>
      </c>
      <c r="J211" s="105">
        <v>3</v>
      </c>
      <c r="K211" s="105">
        <v>4</v>
      </c>
      <c r="L211" s="105">
        <v>5</v>
      </c>
      <c r="M211" s="105">
        <v>4</v>
      </c>
      <c r="N211" s="105">
        <v>2</v>
      </c>
      <c r="O211" s="105">
        <v>2</v>
      </c>
      <c r="P211" s="8">
        <f t="shared" si="48"/>
        <v>170</v>
      </c>
      <c r="Q211" s="8">
        <f>'President - Erie County'!E217</f>
        <v>77</v>
      </c>
      <c r="R211" s="8">
        <f t="shared" si="49"/>
        <v>539</v>
      </c>
      <c r="S211" s="8"/>
      <c r="T211" s="8"/>
      <c r="U211" s="8"/>
      <c r="V211" s="8"/>
    </row>
    <row r="212" spans="1:22" x14ac:dyDescent="0.2">
      <c r="A212" s="12" t="s">
        <v>44</v>
      </c>
      <c r="B212" s="105">
        <v>234</v>
      </c>
      <c r="C212" s="105">
        <v>220</v>
      </c>
      <c r="D212" s="105">
        <v>225</v>
      </c>
      <c r="E212" s="105">
        <v>238</v>
      </c>
      <c r="F212" s="105">
        <v>222</v>
      </c>
      <c r="G212" s="105">
        <v>227</v>
      </c>
      <c r="H212" s="105">
        <v>212</v>
      </c>
      <c r="I212" s="105">
        <v>339</v>
      </c>
      <c r="J212" s="105">
        <v>340</v>
      </c>
      <c r="K212" s="105">
        <v>350</v>
      </c>
      <c r="L212" s="105">
        <v>340</v>
      </c>
      <c r="M212" s="105">
        <v>330</v>
      </c>
      <c r="N212" s="105">
        <v>346</v>
      </c>
      <c r="O212" s="105">
        <v>344</v>
      </c>
      <c r="P212" s="8">
        <f t="shared" si="48"/>
        <v>527</v>
      </c>
      <c r="Q212" s="8">
        <f>'President - Erie County'!E218</f>
        <v>642</v>
      </c>
      <c r="R212" s="8">
        <f t="shared" si="49"/>
        <v>4494</v>
      </c>
      <c r="S212" s="8"/>
      <c r="T212" s="8"/>
      <c r="U212" s="8"/>
      <c r="V212" s="8"/>
    </row>
    <row r="213" spans="1:22" x14ac:dyDescent="0.2">
      <c r="A213" s="12" t="s">
        <v>75</v>
      </c>
      <c r="B213" s="105">
        <v>57</v>
      </c>
      <c r="C213" s="105">
        <v>49</v>
      </c>
      <c r="D213" s="105">
        <v>51</v>
      </c>
      <c r="E213" s="105">
        <v>54</v>
      </c>
      <c r="F213" s="105">
        <v>54</v>
      </c>
      <c r="G213" s="105">
        <v>51</v>
      </c>
      <c r="H213" s="105">
        <v>49</v>
      </c>
      <c r="I213" s="105">
        <v>135</v>
      </c>
      <c r="J213" s="105">
        <v>127</v>
      </c>
      <c r="K213" s="105">
        <v>131</v>
      </c>
      <c r="L213" s="105">
        <v>131</v>
      </c>
      <c r="M213" s="105">
        <v>125</v>
      </c>
      <c r="N213" s="105">
        <v>129</v>
      </c>
      <c r="O213" s="105">
        <v>128</v>
      </c>
      <c r="P213" s="8">
        <f t="shared" si="48"/>
        <v>178</v>
      </c>
      <c r="Q213" s="8">
        <f>'President - Erie County'!E219</f>
        <v>207</v>
      </c>
      <c r="R213" s="8">
        <f t="shared" si="49"/>
        <v>1449</v>
      </c>
      <c r="S213" s="8"/>
      <c r="T213" s="8"/>
      <c r="U213" s="8"/>
      <c r="V213" s="8"/>
    </row>
    <row r="214" spans="1:22" x14ac:dyDescent="0.2">
      <c r="A214" s="12" t="s">
        <v>153</v>
      </c>
      <c r="B214" s="105">
        <v>263</v>
      </c>
      <c r="C214" s="105">
        <v>251</v>
      </c>
      <c r="D214" s="105">
        <v>245</v>
      </c>
      <c r="E214" s="105">
        <v>261</v>
      </c>
      <c r="F214" s="105">
        <v>250</v>
      </c>
      <c r="G214" s="105">
        <v>251</v>
      </c>
      <c r="H214" s="105">
        <v>234</v>
      </c>
      <c r="I214" s="105">
        <v>215</v>
      </c>
      <c r="J214" s="105">
        <v>205</v>
      </c>
      <c r="K214" s="105">
        <v>217</v>
      </c>
      <c r="L214" s="105">
        <v>214</v>
      </c>
      <c r="M214" s="105">
        <v>199</v>
      </c>
      <c r="N214" s="105">
        <v>206</v>
      </c>
      <c r="O214" s="105">
        <v>213</v>
      </c>
      <c r="P214" s="8">
        <f t="shared" si="48"/>
        <v>325</v>
      </c>
      <c r="Q214" s="8">
        <f>'President - Erie County'!E220</f>
        <v>507</v>
      </c>
      <c r="R214" s="8">
        <f t="shared" si="49"/>
        <v>3549</v>
      </c>
      <c r="S214" s="8"/>
      <c r="T214" s="8"/>
      <c r="U214" s="8"/>
      <c r="V214" s="8"/>
    </row>
    <row r="215" spans="1:22" x14ac:dyDescent="0.2">
      <c r="A215" s="12" t="s">
        <v>79</v>
      </c>
      <c r="B215" s="105">
        <v>184</v>
      </c>
      <c r="C215" s="105">
        <v>166</v>
      </c>
      <c r="D215" s="105">
        <v>164</v>
      </c>
      <c r="E215" s="105">
        <v>171</v>
      </c>
      <c r="F215" s="105">
        <v>164</v>
      </c>
      <c r="G215" s="105">
        <v>167</v>
      </c>
      <c r="H215" s="105">
        <v>158</v>
      </c>
      <c r="I215" s="105">
        <v>258</v>
      </c>
      <c r="J215" s="105">
        <v>258</v>
      </c>
      <c r="K215" s="105">
        <v>261</v>
      </c>
      <c r="L215" s="105">
        <v>265</v>
      </c>
      <c r="M215" s="105">
        <v>241</v>
      </c>
      <c r="N215" s="105">
        <v>251</v>
      </c>
      <c r="O215" s="105">
        <v>257</v>
      </c>
      <c r="P215" s="8">
        <f t="shared" si="48"/>
        <v>444</v>
      </c>
      <c r="Q215" s="8">
        <f>'President - Erie County'!E221</f>
        <v>487</v>
      </c>
      <c r="R215" s="8">
        <f t="shared" si="49"/>
        <v>3409</v>
      </c>
      <c r="S215" s="8"/>
      <c r="T215" s="8"/>
      <c r="U215" s="8"/>
      <c r="V215" s="8"/>
    </row>
    <row r="216" spans="1:22" x14ac:dyDescent="0.2">
      <c r="A216" s="12" t="s">
        <v>81</v>
      </c>
      <c r="B216" s="105">
        <v>141</v>
      </c>
      <c r="C216" s="105">
        <v>122</v>
      </c>
      <c r="D216" s="105">
        <v>122</v>
      </c>
      <c r="E216" s="105">
        <v>128</v>
      </c>
      <c r="F216" s="105">
        <v>123</v>
      </c>
      <c r="G216" s="105">
        <v>127</v>
      </c>
      <c r="H216" s="105">
        <v>117</v>
      </c>
      <c r="I216" s="105">
        <v>184</v>
      </c>
      <c r="J216" s="105">
        <v>186</v>
      </c>
      <c r="K216" s="105">
        <v>193</v>
      </c>
      <c r="L216" s="105">
        <v>193</v>
      </c>
      <c r="M216" s="105">
        <v>177</v>
      </c>
      <c r="N216" s="105">
        <v>187</v>
      </c>
      <c r="O216" s="105">
        <v>191</v>
      </c>
      <c r="P216" s="8">
        <f t="shared" si="48"/>
        <v>259</v>
      </c>
      <c r="Q216" s="8">
        <f>'President - Erie County'!E222</f>
        <v>350</v>
      </c>
      <c r="R216" s="8">
        <f t="shared" si="49"/>
        <v>2450</v>
      </c>
      <c r="S216" s="8"/>
      <c r="T216" s="8"/>
      <c r="U216" s="8"/>
      <c r="V216" s="8"/>
    </row>
    <row r="217" spans="1:22" x14ac:dyDescent="0.2">
      <c r="A217" s="12" t="s">
        <v>82</v>
      </c>
      <c r="B217" s="105">
        <v>79</v>
      </c>
      <c r="C217" s="105">
        <v>80</v>
      </c>
      <c r="D217" s="105">
        <v>73</v>
      </c>
      <c r="E217" s="105">
        <v>82</v>
      </c>
      <c r="F217" s="105">
        <v>76</v>
      </c>
      <c r="G217" s="105">
        <v>83</v>
      </c>
      <c r="H217" s="105">
        <v>70</v>
      </c>
      <c r="I217" s="105">
        <v>95</v>
      </c>
      <c r="J217" s="105">
        <v>95</v>
      </c>
      <c r="K217" s="105">
        <v>101</v>
      </c>
      <c r="L217" s="105">
        <v>98</v>
      </c>
      <c r="M217" s="105">
        <v>92</v>
      </c>
      <c r="N217" s="105">
        <v>97</v>
      </c>
      <c r="O217" s="105">
        <v>92</v>
      </c>
      <c r="P217" s="8">
        <f t="shared" si="48"/>
        <v>159</v>
      </c>
      <c r="Q217" s="8">
        <f>'President - Erie County'!E223</f>
        <v>196</v>
      </c>
      <c r="R217" s="8">
        <f t="shared" si="49"/>
        <v>1372</v>
      </c>
      <c r="S217" s="8"/>
      <c r="T217" s="8"/>
      <c r="U217" s="8"/>
      <c r="V217" s="8"/>
    </row>
    <row r="218" spans="1:22" x14ac:dyDescent="0.2">
      <c r="A218" s="12" t="s">
        <v>83</v>
      </c>
      <c r="B218" s="105">
        <v>86</v>
      </c>
      <c r="C218" s="105">
        <v>82</v>
      </c>
      <c r="D218" s="105">
        <v>83</v>
      </c>
      <c r="E218" s="105">
        <v>85</v>
      </c>
      <c r="F218" s="105">
        <v>85</v>
      </c>
      <c r="G218" s="105">
        <v>88</v>
      </c>
      <c r="H218" s="105">
        <v>76</v>
      </c>
      <c r="I218" s="105">
        <v>123</v>
      </c>
      <c r="J218" s="105">
        <v>121</v>
      </c>
      <c r="K218" s="105">
        <v>121</v>
      </c>
      <c r="L218" s="105">
        <v>114</v>
      </c>
      <c r="M218" s="105">
        <v>114</v>
      </c>
      <c r="N218" s="105">
        <v>117</v>
      </c>
      <c r="O218" s="105">
        <v>111</v>
      </c>
      <c r="P218" s="8">
        <f t="shared" si="48"/>
        <v>190</v>
      </c>
      <c r="Q218" s="8">
        <f>'President - Erie County'!E224</f>
        <v>228</v>
      </c>
      <c r="R218" s="8">
        <f t="shared" si="49"/>
        <v>1596</v>
      </c>
      <c r="S218" s="8"/>
      <c r="T218" s="8"/>
      <c r="U218" s="8"/>
      <c r="V218" s="8"/>
    </row>
    <row r="219" spans="1:22" x14ac:dyDescent="0.2">
      <c r="A219" s="12" t="s">
        <v>84</v>
      </c>
      <c r="B219" s="105">
        <v>84</v>
      </c>
      <c r="C219" s="105">
        <v>83</v>
      </c>
      <c r="D219" s="105">
        <v>85</v>
      </c>
      <c r="E219" s="105">
        <v>83</v>
      </c>
      <c r="F219" s="105">
        <v>81</v>
      </c>
      <c r="G219" s="105">
        <v>88</v>
      </c>
      <c r="H219" s="105">
        <v>78</v>
      </c>
      <c r="I219" s="105">
        <v>124</v>
      </c>
      <c r="J219" s="105">
        <v>121</v>
      </c>
      <c r="K219" s="105">
        <v>120</v>
      </c>
      <c r="L219" s="105">
        <v>124</v>
      </c>
      <c r="M219" s="105">
        <v>111</v>
      </c>
      <c r="N219" s="105">
        <v>114</v>
      </c>
      <c r="O219" s="105">
        <v>120</v>
      </c>
      <c r="P219" s="8">
        <f t="shared" si="48"/>
        <v>236</v>
      </c>
      <c r="Q219" s="8">
        <f>'President - Erie County'!E225</f>
        <v>236</v>
      </c>
      <c r="R219" s="8">
        <f t="shared" si="49"/>
        <v>1652</v>
      </c>
      <c r="S219" s="8"/>
      <c r="T219" s="8"/>
      <c r="U219" s="8"/>
      <c r="V219" s="8"/>
    </row>
    <row r="220" spans="1:22" x14ac:dyDescent="0.2">
      <c r="A220" s="12" t="s">
        <v>85</v>
      </c>
      <c r="B220" s="105">
        <v>208</v>
      </c>
      <c r="C220" s="105">
        <v>195</v>
      </c>
      <c r="D220" s="105">
        <v>189</v>
      </c>
      <c r="E220" s="105">
        <v>197</v>
      </c>
      <c r="F220" s="105">
        <v>193</v>
      </c>
      <c r="G220" s="105">
        <v>200</v>
      </c>
      <c r="H220" s="105">
        <v>183</v>
      </c>
      <c r="I220" s="105">
        <v>206</v>
      </c>
      <c r="J220" s="105">
        <v>210</v>
      </c>
      <c r="K220" s="105">
        <v>212</v>
      </c>
      <c r="L220" s="105">
        <v>211</v>
      </c>
      <c r="M220" s="105">
        <v>189</v>
      </c>
      <c r="N220" s="105">
        <v>202</v>
      </c>
      <c r="O220" s="105">
        <v>214</v>
      </c>
      <c r="P220" s="8">
        <f t="shared" si="48"/>
        <v>523</v>
      </c>
      <c r="Q220" s="8">
        <f>'President - Erie County'!E226</f>
        <v>476</v>
      </c>
      <c r="R220" s="8">
        <f t="shared" si="49"/>
        <v>3332</v>
      </c>
      <c r="S220" s="8"/>
      <c r="T220" s="8"/>
      <c r="U220" s="8"/>
      <c r="V220" s="8"/>
    </row>
    <row r="221" spans="1:22" x14ac:dyDescent="0.2">
      <c r="A221" s="12" t="s">
        <v>88</v>
      </c>
      <c r="B221" s="105">
        <v>229</v>
      </c>
      <c r="C221" s="105">
        <v>202</v>
      </c>
      <c r="D221" s="105">
        <v>199</v>
      </c>
      <c r="E221" s="105">
        <v>196</v>
      </c>
      <c r="F221" s="105">
        <v>207</v>
      </c>
      <c r="G221" s="105">
        <v>202</v>
      </c>
      <c r="H221" s="105">
        <v>186</v>
      </c>
      <c r="I221" s="105">
        <v>198</v>
      </c>
      <c r="J221" s="105">
        <v>208</v>
      </c>
      <c r="K221" s="105">
        <v>207</v>
      </c>
      <c r="L221" s="105">
        <v>218</v>
      </c>
      <c r="M221" s="105">
        <v>184</v>
      </c>
      <c r="N221" s="105">
        <v>197</v>
      </c>
      <c r="O221" s="105">
        <v>213</v>
      </c>
      <c r="P221" s="8">
        <f t="shared" si="48"/>
        <v>696</v>
      </c>
      <c r="Q221" s="8">
        <f>'President - Erie County'!E227</f>
        <v>506</v>
      </c>
      <c r="R221" s="8">
        <f t="shared" si="49"/>
        <v>3542</v>
      </c>
      <c r="S221" s="8"/>
      <c r="T221" s="8"/>
      <c r="U221" s="8"/>
      <c r="V221" s="8"/>
    </row>
    <row r="222" spans="1:22" x14ac:dyDescent="0.2">
      <c r="A222" s="12" t="s">
        <v>89</v>
      </c>
      <c r="B222" s="105">
        <v>156</v>
      </c>
      <c r="C222" s="105">
        <v>148</v>
      </c>
      <c r="D222" s="105">
        <v>149</v>
      </c>
      <c r="E222" s="105">
        <v>153</v>
      </c>
      <c r="F222" s="105">
        <v>149</v>
      </c>
      <c r="G222" s="105">
        <v>146</v>
      </c>
      <c r="H222" s="105">
        <v>148</v>
      </c>
      <c r="I222" s="105">
        <v>208</v>
      </c>
      <c r="J222" s="105">
        <v>207</v>
      </c>
      <c r="K222" s="105">
        <v>212</v>
      </c>
      <c r="L222" s="105">
        <v>200</v>
      </c>
      <c r="M222" s="105">
        <v>200</v>
      </c>
      <c r="N222" s="105">
        <v>205</v>
      </c>
      <c r="O222" s="105">
        <v>206</v>
      </c>
      <c r="P222" s="8">
        <f t="shared" si="48"/>
        <v>432</v>
      </c>
      <c r="Q222" s="8">
        <f>'President - Erie County'!E228</f>
        <v>417</v>
      </c>
      <c r="R222" s="8">
        <f t="shared" si="49"/>
        <v>2919</v>
      </c>
      <c r="S222" s="8"/>
      <c r="T222" s="8"/>
      <c r="U222" s="8"/>
      <c r="V222" s="8"/>
    </row>
    <row r="223" spans="1:22" x14ac:dyDescent="0.2">
      <c r="A223" s="12" t="s">
        <v>53</v>
      </c>
      <c r="B223" s="105">
        <v>73</v>
      </c>
      <c r="C223" s="105">
        <v>73</v>
      </c>
      <c r="D223" s="105">
        <v>67</v>
      </c>
      <c r="E223" s="105">
        <v>79</v>
      </c>
      <c r="F223" s="105">
        <v>70</v>
      </c>
      <c r="G223" s="105">
        <v>71</v>
      </c>
      <c r="H223" s="105">
        <v>70</v>
      </c>
      <c r="I223" s="105">
        <v>78</v>
      </c>
      <c r="J223" s="105">
        <v>77</v>
      </c>
      <c r="K223" s="105">
        <v>77</v>
      </c>
      <c r="L223" s="105">
        <v>78</v>
      </c>
      <c r="M223" s="105">
        <v>71</v>
      </c>
      <c r="N223" s="105">
        <v>77</v>
      </c>
      <c r="O223" s="105">
        <v>69</v>
      </c>
      <c r="P223" s="8">
        <f t="shared" si="48"/>
        <v>125</v>
      </c>
      <c r="Q223" s="8">
        <f>'President - Erie County'!E232</f>
        <v>165</v>
      </c>
      <c r="R223" s="8">
        <f t="shared" si="49"/>
        <v>1155</v>
      </c>
      <c r="S223" s="8"/>
      <c r="T223" s="8"/>
      <c r="U223" s="8"/>
      <c r="V223" s="8"/>
    </row>
    <row r="224" spans="1:22" s="41" customFormat="1" x14ac:dyDescent="0.2">
      <c r="A224" s="3" t="s">
        <v>0</v>
      </c>
      <c r="B224" s="13">
        <f t="shared" ref="B224:O224" si="50">SUM(B189:B223)</f>
        <v>5539</v>
      </c>
      <c r="C224" s="13">
        <f t="shared" si="50"/>
        <v>5100</v>
      </c>
      <c r="D224" s="13">
        <f t="shared" si="50"/>
        <v>5037</v>
      </c>
      <c r="E224" s="13">
        <f t="shared" si="50"/>
        <v>5278</v>
      </c>
      <c r="F224" s="13">
        <f t="shared" si="50"/>
        <v>5098</v>
      </c>
      <c r="G224" s="13">
        <f t="shared" si="50"/>
        <v>5206</v>
      </c>
      <c r="H224" s="13">
        <f t="shared" si="50"/>
        <v>4836</v>
      </c>
      <c r="I224" s="13">
        <f t="shared" si="50"/>
        <v>6127</v>
      </c>
      <c r="J224" s="13">
        <f t="shared" si="50"/>
        <v>6139</v>
      </c>
      <c r="K224" s="13">
        <f t="shared" si="50"/>
        <v>6272</v>
      </c>
      <c r="L224" s="13">
        <f t="shared" si="50"/>
        <v>6325</v>
      </c>
      <c r="M224" s="13">
        <f t="shared" si="50"/>
        <v>5818</v>
      </c>
      <c r="N224" s="13">
        <f t="shared" si="50"/>
        <v>6084</v>
      </c>
      <c r="O224" s="13">
        <f t="shared" si="50"/>
        <v>6273</v>
      </c>
      <c r="P224" s="19">
        <f t="shared" si="48"/>
        <v>12064</v>
      </c>
      <c r="Q224" s="13">
        <f>SUM(Q189:Q223)</f>
        <v>13028</v>
      </c>
      <c r="R224" s="19">
        <f t="shared" si="49"/>
        <v>91196</v>
      </c>
      <c r="S224" s="15"/>
      <c r="T224" s="15"/>
      <c r="U224" s="15"/>
      <c r="V224" s="15"/>
    </row>
    <row r="225" spans="1:22" x14ac:dyDescent="0.2">
      <c r="A225" s="3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8"/>
      <c r="Q225" s="18"/>
      <c r="R225" s="8"/>
      <c r="S225" s="8"/>
      <c r="T225" s="8"/>
      <c r="U225" s="8"/>
      <c r="V225" s="8"/>
    </row>
    <row r="226" spans="1:22" x14ac:dyDescent="0.2">
      <c r="A226" s="11" t="s">
        <v>57</v>
      </c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x14ac:dyDescent="0.2">
      <c r="A227" s="12" t="s">
        <v>3</v>
      </c>
      <c r="B227" s="106">
        <v>200</v>
      </c>
      <c r="C227" s="106">
        <v>155</v>
      </c>
      <c r="D227" s="106">
        <v>165</v>
      </c>
      <c r="E227" s="106">
        <v>184</v>
      </c>
      <c r="F227" s="106">
        <v>163</v>
      </c>
      <c r="G227" s="106">
        <v>170</v>
      </c>
      <c r="H227" s="106">
        <v>151</v>
      </c>
      <c r="I227" s="106">
        <v>161</v>
      </c>
      <c r="J227" s="106">
        <v>152</v>
      </c>
      <c r="K227" s="106">
        <v>177</v>
      </c>
      <c r="L227" s="106">
        <v>153</v>
      </c>
      <c r="M227" s="106">
        <v>148</v>
      </c>
      <c r="N227" s="106">
        <v>157</v>
      </c>
      <c r="O227" s="106">
        <v>158</v>
      </c>
      <c r="P227" s="8">
        <f t="shared" si="48"/>
        <v>506</v>
      </c>
      <c r="Q227" s="8">
        <f>'President - Erie County'!E256</f>
        <v>400</v>
      </c>
      <c r="R227" s="8">
        <f t="shared" si="49"/>
        <v>2800</v>
      </c>
      <c r="S227" s="8"/>
      <c r="T227" s="8"/>
      <c r="U227" s="8"/>
      <c r="V227" s="8"/>
    </row>
    <row r="228" spans="1:22" x14ac:dyDescent="0.2">
      <c r="A228" s="12" t="s">
        <v>4</v>
      </c>
      <c r="B228" s="106">
        <v>267</v>
      </c>
      <c r="C228" s="106">
        <v>205</v>
      </c>
      <c r="D228" s="106">
        <v>216</v>
      </c>
      <c r="E228" s="106">
        <v>244</v>
      </c>
      <c r="F228" s="106">
        <v>211</v>
      </c>
      <c r="G228" s="106">
        <v>225</v>
      </c>
      <c r="H228" s="106">
        <v>214</v>
      </c>
      <c r="I228" s="106">
        <v>240</v>
      </c>
      <c r="J228" s="106">
        <v>240</v>
      </c>
      <c r="K228" s="106">
        <v>273</v>
      </c>
      <c r="L228" s="106">
        <v>248</v>
      </c>
      <c r="M228" s="106">
        <v>231</v>
      </c>
      <c r="N228" s="106">
        <v>244</v>
      </c>
      <c r="O228" s="106">
        <v>252</v>
      </c>
      <c r="P228" s="8">
        <f t="shared" si="48"/>
        <v>659</v>
      </c>
      <c r="Q228" s="8">
        <f>'President - Erie County'!E257</f>
        <v>567</v>
      </c>
      <c r="R228" s="8">
        <f t="shared" si="49"/>
        <v>3969</v>
      </c>
      <c r="S228" s="8"/>
      <c r="T228" s="8"/>
      <c r="U228" s="8"/>
      <c r="V228" s="8"/>
    </row>
    <row r="229" spans="1:22" x14ac:dyDescent="0.2">
      <c r="A229" s="12" t="s">
        <v>6</v>
      </c>
      <c r="B229" s="106">
        <v>129</v>
      </c>
      <c r="C229" s="106">
        <v>94</v>
      </c>
      <c r="D229" s="106">
        <v>100</v>
      </c>
      <c r="E229" s="106">
        <v>122</v>
      </c>
      <c r="F229" s="106">
        <v>102</v>
      </c>
      <c r="G229" s="106">
        <v>109</v>
      </c>
      <c r="H229" s="106">
        <v>102</v>
      </c>
      <c r="I229" s="106">
        <v>93</v>
      </c>
      <c r="J229" s="106">
        <v>87</v>
      </c>
      <c r="K229" s="106">
        <v>111</v>
      </c>
      <c r="L229" s="106">
        <v>92</v>
      </c>
      <c r="M229" s="106">
        <v>89</v>
      </c>
      <c r="N229" s="106">
        <v>85</v>
      </c>
      <c r="O229" s="106">
        <v>99</v>
      </c>
      <c r="P229" s="8">
        <f t="shared" si="48"/>
        <v>266</v>
      </c>
      <c r="Q229" s="8">
        <f>'President - Erie County'!E258</f>
        <v>240</v>
      </c>
      <c r="R229" s="8">
        <f t="shared" si="49"/>
        <v>1680</v>
      </c>
      <c r="S229" s="8"/>
      <c r="T229" s="8"/>
      <c r="U229" s="8"/>
      <c r="V229" s="8"/>
    </row>
    <row r="230" spans="1:22" x14ac:dyDescent="0.2">
      <c r="A230" s="12" t="s">
        <v>7</v>
      </c>
      <c r="B230" s="106">
        <v>130</v>
      </c>
      <c r="C230" s="106">
        <v>114</v>
      </c>
      <c r="D230" s="106">
        <v>107</v>
      </c>
      <c r="E230" s="106">
        <v>127</v>
      </c>
      <c r="F230" s="106">
        <v>112</v>
      </c>
      <c r="G230" s="106">
        <v>119</v>
      </c>
      <c r="H230" s="106">
        <v>119</v>
      </c>
      <c r="I230" s="106">
        <v>135</v>
      </c>
      <c r="J230" s="106">
        <v>123</v>
      </c>
      <c r="K230" s="106">
        <v>146</v>
      </c>
      <c r="L230" s="106">
        <v>132</v>
      </c>
      <c r="M230" s="106">
        <v>122</v>
      </c>
      <c r="N230" s="106">
        <v>131</v>
      </c>
      <c r="O230" s="106">
        <v>127</v>
      </c>
      <c r="P230" s="8">
        <f t="shared" si="48"/>
        <v>279</v>
      </c>
      <c r="Q230" s="8">
        <f>'President - Erie County'!E259</f>
        <v>289</v>
      </c>
      <c r="R230" s="8">
        <f t="shared" si="49"/>
        <v>2023</v>
      </c>
      <c r="S230" s="8"/>
      <c r="T230" s="8"/>
      <c r="U230" s="8"/>
      <c r="V230" s="8"/>
    </row>
    <row r="231" spans="1:22" x14ac:dyDescent="0.2">
      <c r="A231" s="12" t="s">
        <v>8</v>
      </c>
      <c r="B231" s="106">
        <v>124</v>
      </c>
      <c r="C231" s="106">
        <v>104</v>
      </c>
      <c r="D231" s="106">
        <v>108</v>
      </c>
      <c r="E231" s="106">
        <v>117</v>
      </c>
      <c r="F231" s="106">
        <v>113</v>
      </c>
      <c r="G231" s="106">
        <v>105</v>
      </c>
      <c r="H231" s="106">
        <v>101</v>
      </c>
      <c r="I231" s="106">
        <v>99</v>
      </c>
      <c r="J231" s="106">
        <v>97</v>
      </c>
      <c r="K231" s="106">
        <v>118</v>
      </c>
      <c r="L231" s="106">
        <v>104</v>
      </c>
      <c r="M231" s="106">
        <v>97</v>
      </c>
      <c r="N231" s="106">
        <v>114</v>
      </c>
      <c r="O231" s="106">
        <v>105</v>
      </c>
      <c r="P231" s="8">
        <f t="shared" si="48"/>
        <v>314</v>
      </c>
      <c r="Q231" s="8">
        <f>'President - Erie County'!E260</f>
        <v>260</v>
      </c>
      <c r="R231" s="8">
        <f t="shared" si="49"/>
        <v>1820</v>
      </c>
      <c r="S231" s="8"/>
      <c r="T231" s="8"/>
      <c r="U231" s="8"/>
      <c r="V231" s="8"/>
    </row>
    <row r="232" spans="1:22" x14ac:dyDescent="0.2">
      <c r="A232" s="12" t="s">
        <v>9</v>
      </c>
      <c r="B232" s="106">
        <v>129</v>
      </c>
      <c r="C232" s="106">
        <v>94</v>
      </c>
      <c r="D232" s="106">
        <v>105</v>
      </c>
      <c r="E232" s="106">
        <v>119</v>
      </c>
      <c r="F232" s="106">
        <v>105</v>
      </c>
      <c r="G232" s="106">
        <v>107</v>
      </c>
      <c r="H232" s="106">
        <v>101</v>
      </c>
      <c r="I232" s="106">
        <v>94</v>
      </c>
      <c r="J232" s="106">
        <v>96</v>
      </c>
      <c r="K232" s="106">
        <v>108</v>
      </c>
      <c r="L232" s="106">
        <v>91</v>
      </c>
      <c r="M232" s="106">
        <v>87</v>
      </c>
      <c r="N232" s="106">
        <v>95</v>
      </c>
      <c r="O232" s="106">
        <v>95</v>
      </c>
      <c r="P232" s="8">
        <f t="shared" si="48"/>
        <v>310</v>
      </c>
      <c r="Q232" s="8">
        <f>'President - Erie County'!E261</f>
        <v>248</v>
      </c>
      <c r="R232" s="8">
        <f t="shared" si="49"/>
        <v>1736</v>
      </c>
      <c r="S232" s="8"/>
      <c r="T232" s="8"/>
      <c r="U232" s="8"/>
      <c r="V232" s="8"/>
    </row>
    <row r="233" spans="1:22" x14ac:dyDescent="0.2">
      <c r="A233" s="12" t="s">
        <v>10</v>
      </c>
      <c r="B233" s="106">
        <v>122</v>
      </c>
      <c r="C233" s="106">
        <v>97</v>
      </c>
      <c r="D233" s="106">
        <v>99</v>
      </c>
      <c r="E233" s="106">
        <v>118</v>
      </c>
      <c r="F233" s="106">
        <v>101</v>
      </c>
      <c r="G233" s="106">
        <v>109</v>
      </c>
      <c r="H233" s="106">
        <v>102</v>
      </c>
      <c r="I233" s="106">
        <v>113</v>
      </c>
      <c r="J233" s="106">
        <v>105</v>
      </c>
      <c r="K233" s="106">
        <v>124</v>
      </c>
      <c r="L233" s="106">
        <v>106</v>
      </c>
      <c r="M233" s="106">
        <v>106</v>
      </c>
      <c r="N233" s="106">
        <v>112</v>
      </c>
      <c r="O233" s="106">
        <v>103</v>
      </c>
      <c r="P233" s="8">
        <f t="shared" si="48"/>
        <v>296</v>
      </c>
      <c r="Q233" s="8">
        <f>'President - Erie County'!E262</f>
        <v>259</v>
      </c>
      <c r="R233" s="8">
        <f t="shared" si="49"/>
        <v>1813</v>
      </c>
      <c r="S233" s="8"/>
      <c r="T233" s="8"/>
      <c r="U233" s="8"/>
      <c r="V233" s="8"/>
    </row>
    <row r="234" spans="1:22" x14ac:dyDescent="0.2">
      <c r="A234" s="12" t="s">
        <v>11</v>
      </c>
      <c r="B234" s="106">
        <v>226</v>
      </c>
      <c r="C234" s="106">
        <v>187</v>
      </c>
      <c r="D234" s="106">
        <v>200</v>
      </c>
      <c r="E234" s="106">
        <v>214</v>
      </c>
      <c r="F234" s="106">
        <v>193</v>
      </c>
      <c r="G234" s="106">
        <v>203</v>
      </c>
      <c r="H234" s="106">
        <v>191</v>
      </c>
      <c r="I234" s="106">
        <v>189</v>
      </c>
      <c r="J234" s="106">
        <v>170</v>
      </c>
      <c r="K234" s="106">
        <v>192</v>
      </c>
      <c r="L234" s="106">
        <v>180</v>
      </c>
      <c r="M234" s="106">
        <v>174</v>
      </c>
      <c r="N234" s="106">
        <v>176</v>
      </c>
      <c r="O234" s="106">
        <v>188</v>
      </c>
      <c r="P234" s="8">
        <f t="shared" si="48"/>
        <v>467</v>
      </c>
      <c r="Q234" s="8">
        <f>'President - Erie County'!E263</f>
        <v>450</v>
      </c>
      <c r="R234" s="8">
        <f t="shared" si="49"/>
        <v>3150</v>
      </c>
      <c r="S234" s="8"/>
      <c r="T234" s="8"/>
      <c r="U234" s="8"/>
      <c r="V234" s="8"/>
    </row>
    <row r="235" spans="1:22" x14ac:dyDescent="0.2">
      <c r="A235" s="12" t="s">
        <v>12</v>
      </c>
      <c r="B235" s="106">
        <v>106</v>
      </c>
      <c r="C235" s="106">
        <v>96</v>
      </c>
      <c r="D235" s="106">
        <v>94</v>
      </c>
      <c r="E235" s="106">
        <v>107</v>
      </c>
      <c r="F235" s="106">
        <v>96</v>
      </c>
      <c r="G235" s="106">
        <v>97</v>
      </c>
      <c r="H235" s="106">
        <v>93</v>
      </c>
      <c r="I235" s="106">
        <v>99</v>
      </c>
      <c r="J235" s="106">
        <v>100</v>
      </c>
      <c r="K235" s="106">
        <v>104</v>
      </c>
      <c r="L235" s="106">
        <v>95</v>
      </c>
      <c r="M235" s="106">
        <v>98</v>
      </c>
      <c r="N235" s="106">
        <v>101</v>
      </c>
      <c r="O235" s="106">
        <v>96</v>
      </c>
      <c r="P235" s="8">
        <f t="shared" si="48"/>
        <v>221</v>
      </c>
      <c r="Q235" s="8">
        <f>'President - Erie County'!E264</f>
        <v>229</v>
      </c>
      <c r="R235" s="8">
        <f t="shared" si="49"/>
        <v>1603</v>
      </c>
      <c r="S235" s="8"/>
      <c r="T235" s="8"/>
      <c r="U235" s="8"/>
      <c r="V235" s="8"/>
    </row>
    <row r="236" spans="1:22" x14ac:dyDescent="0.2">
      <c r="A236" s="12" t="s">
        <v>14</v>
      </c>
      <c r="B236" s="106">
        <v>224</v>
      </c>
      <c r="C236" s="106">
        <v>188</v>
      </c>
      <c r="D236" s="106">
        <v>199</v>
      </c>
      <c r="E236" s="106">
        <v>221</v>
      </c>
      <c r="F236" s="106">
        <v>199</v>
      </c>
      <c r="G236" s="106">
        <v>199</v>
      </c>
      <c r="H236" s="106">
        <v>196</v>
      </c>
      <c r="I236" s="106">
        <v>185</v>
      </c>
      <c r="J236" s="106">
        <v>182</v>
      </c>
      <c r="K236" s="106">
        <v>202</v>
      </c>
      <c r="L236" s="106">
        <v>196</v>
      </c>
      <c r="M236" s="106">
        <v>174</v>
      </c>
      <c r="N236" s="106">
        <v>185</v>
      </c>
      <c r="O236" s="106">
        <v>198</v>
      </c>
      <c r="P236" s="8">
        <f t="shared" si="48"/>
        <v>514</v>
      </c>
      <c r="Q236" s="8">
        <f>'President - Erie County'!E265</f>
        <v>466</v>
      </c>
      <c r="R236" s="8">
        <f t="shared" si="49"/>
        <v>3262</v>
      </c>
      <c r="S236" s="8"/>
      <c r="T236" s="8"/>
      <c r="U236" s="8"/>
      <c r="V236" s="8"/>
    </row>
    <row r="237" spans="1:22" x14ac:dyDescent="0.2">
      <c r="A237" s="12" t="s">
        <v>16</v>
      </c>
      <c r="B237" s="106">
        <v>159</v>
      </c>
      <c r="C237" s="106">
        <v>145</v>
      </c>
      <c r="D237" s="106">
        <v>138</v>
      </c>
      <c r="E237" s="106">
        <v>153</v>
      </c>
      <c r="F237" s="106">
        <v>139</v>
      </c>
      <c r="G237" s="106">
        <v>148</v>
      </c>
      <c r="H237" s="106">
        <v>140</v>
      </c>
      <c r="I237" s="106">
        <v>154</v>
      </c>
      <c r="J237" s="106">
        <v>159</v>
      </c>
      <c r="K237" s="106">
        <v>169</v>
      </c>
      <c r="L237" s="106">
        <v>171</v>
      </c>
      <c r="M237" s="106">
        <v>151</v>
      </c>
      <c r="N237" s="106">
        <v>169</v>
      </c>
      <c r="O237" s="106">
        <v>171</v>
      </c>
      <c r="P237" s="8">
        <f t="shared" si="48"/>
        <v>410</v>
      </c>
      <c r="Q237" s="8">
        <f>'President - Erie County'!E266</f>
        <v>368</v>
      </c>
      <c r="R237" s="8">
        <f t="shared" si="49"/>
        <v>2576</v>
      </c>
      <c r="S237" s="8"/>
      <c r="T237" s="8"/>
      <c r="U237" s="8"/>
      <c r="V237" s="8"/>
    </row>
    <row r="238" spans="1:22" x14ac:dyDescent="0.2">
      <c r="A238" s="12" t="s">
        <v>17</v>
      </c>
      <c r="B238" s="106">
        <v>170</v>
      </c>
      <c r="C238" s="106">
        <v>138</v>
      </c>
      <c r="D238" s="106">
        <v>141</v>
      </c>
      <c r="E238" s="106">
        <v>141</v>
      </c>
      <c r="F238" s="106">
        <v>136</v>
      </c>
      <c r="G238" s="106">
        <v>155</v>
      </c>
      <c r="H238" s="106">
        <v>129</v>
      </c>
      <c r="I238" s="106">
        <v>229</v>
      </c>
      <c r="J238" s="106">
        <v>258</v>
      </c>
      <c r="K238" s="106">
        <v>264</v>
      </c>
      <c r="L238" s="106">
        <v>303</v>
      </c>
      <c r="M238" s="106">
        <v>231</v>
      </c>
      <c r="N238" s="106">
        <v>228</v>
      </c>
      <c r="O238" s="106">
        <v>306</v>
      </c>
      <c r="P238" s="8">
        <f t="shared" si="48"/>
        <v>615</v>
      </c>
      <c r="Q238" s="8">
        <f>'President - Erie County'!E267</f>
        <v>492</v>
      </c>
      <c r="R238" s="8">
        <f t="shared" si="49"/>
        <v>3444</v>
      </c>
      <c r="S238" s="8"/>
      <c r="T238" s="8"/>
      <c r="U238" s="8"/>
      <c r="V238" s="8"/>
    </row>
    <row r="239" spans="1:22" x14ac:dyDescent="0.2">
      <c r="A239" s="12" t="s">
        <v>20</v>
      </c>
      <c r="B239" s="106">
        <v>269</v>
      </c>
      <c r="C239" s="106">
        <v>200</v>
      </c>
      <c r="D239" s="106">
        <v>213</v>
      </c>
      <c r="E239" s="106">
        <v>260</v>
      </c>
      <c r="F239" s="106">
        <v>218</v>
      </c>
      <c r="G239" s="106">
        <v>230</v>
      </c>
      <c r="H239" s="106">
        <v>214</v>
      </c>
      <c r="I239" s="106">
        <v>231</v>
      </c>
      <c r="J239" s="106">
        <v>223</v>
      </c>
      <c r="K239" s="106">
        <v>262</v>
      </c>
      <c r="L239" s="106">
        <v>228</v>
      </c>
      <c r="M239" s="106">
        <v>214</v>
      </c>
      <c r="N239" s="106">
        <v>237</v>
      </c>
      <c r="O239" s="106">
        <v>223</v>
      </c>
      <c r="P239" s="8">
        <f t="shared" si="48"/>
        <v>768</v>
      </c>
      <c r="Q239" s="8">
        <f>'President - Erie County'!E268</f>
        <v>570</v>
      </c>
      <c r="R239" s="8">
        <f t="shared" si="49"/>
        <v>3990</v>
      </c>
      <c r="S239" s="8"/>
      <c r="T239" s="8"/>
      <c r="U239" s="8"/>
      <c r="V239" s="8"/>
    </row>
    <row r="240" spans="1:22" x14ac:dyDescent="0.2">
      <c r="A240" s="12" t="s">
        <v>24</v>
      </c>
      <c r="B240" s="106">
        <v>273</v>
      </c>
      <c r="C240" s="106">
        <v>219</v>
      </c>
      <c r="D240" s="106">
        <v>225</v>
      </c>
      <c r="E240" s="106">
        <v>268</v>
      </c>
      <c r="F240" s="106">
        <v>227</v>
      </c>
      <c r="G240" s="106">
        <v>238</v>
      </c>
      <c r="H240" s="106">
        <v>228</v>
      </c>
      <c r="I240" s="106">
        <v>225</v>
      </c>
      <c r="J240" s="106">
        <v>216</v>
      </c>
      <c r="K240" s="106">
        <v>251</v>
      </c>
      <c r="L240" s="106">
        <v>207</v>
      </c>
      <c r="M240" s="106">
        <v>212</v>
      </c>
      <c r="N240" s="106">
        <v>221</v>
      </c>
      <c r="O240" s="106">
        <v>210</v>
      </c>
      <c r="P240" s="8">
        <f t="shared" si="48"/>
        <v>742</v>
      </c>
      <c r="Q240" s="8">
        <f>'President - Erie County'!E269</f>
        <v>566</v>
      </c>
      <c r="R240" s="8">
        <f t="shared" si="49"/>
        <v>3962</v>
      </c>
      <c r="S240" s="8"/>
      <c r="T240" s="8"/>
      <c r="U240" s="8"/>
      <c r="V240" s="8"/>
    </row>
    <row r="241" spans="1:22" x14ac:dyDescent="0.2">
      <c r="A241" s="12" t="s">
        <v>25</v>
      </c>
      <c r="B241" s="106">
        <v>83</v>
      </c>
      <c r="C241" s="106">
        <v>72</v>
      </c>
      <c r="D241" s="106">
        <v>72</v>
      </c>
      <c r="E241" s="106">
        <v>78</v>
      </c>
      <c r="F241" s="106">
        <v>74</v>
      </c>
      <c r="G241" s="106">
        <v>78</v>
      </c>
      <c r="H241" s="106">
        <v>72</v>
      </c>
      <c r="I241" s="106">
        <v>72</v>
      </c>
      <c r="J241" s="106">
        <v>68</v>
      </c>
      <c r="K241" s="106">
        <v>80</v>
      </c>
      <c r="L241" s="106">
        <v>71</v>
      </c>
      <c r="M241" s="106">
        <v>69</v>
      </c>
      <c r="N241" s="106">
        <v>68</v>
      </c>
      <c r="O241" s="106">
        <v>71</v>
      </c>
      <c r="P241" s="8">
        <f t="shared" si="48"/>
        <v>260</v>
      </c>
      <c r="Q241" s="8">
        <f>'President - Erie County'!E270</f>
        <v>184</v>
      </c>
      <c r="R241" s="8">
        <f t="shared" si="49"/>
        <v>1288</v>
      </c>
      <c r="S241" s="8"/>
      <c r="T241" s="8"/>
      <c r="U241" s="8"/>
      <c r="V241" s="8"/>
    </row>
    <row r="242" spans="1:22" x14ac:dyDescent="0.2">
      <c r="A242" s="12" t="s">
        <v>29</v>
      </c>
      <c r="B242" s="106">
        <v>67</v>
      </c>
      <c r="C242" s="106">
        <v>57</v>
      </c>
      <c r="D242" s="106">
        <v>59</v>
      </c>
      <c r="E242" s="106">
        <v>60</v>
      </c>
      <c r="F242" s="106">
        <v>59</v>
      </c>
      <c r="G242" s="106">
        <v>62</v>
      </c>
      <c r="H242" s="106">
        <v>55</v>
      </c>
      <c r="I242" s="106">
        <v>73</v>
      </c>
      <c r="J242" s="106">
        <v>63</v>
      </c>
      <c r="K242" s="106">
        <v>75</v>
      </c>
      <c r="L242" s="106">
        <v>74</v>
      </c>
      <c r="M242" s="106">
        <v>62</v>
      </c>
      <c r="N242" s="106">
        <v>65</v>
      </c>
      <c r="O242" s="106">
        <v>70</v>
      </c>
      <c r="P242" s="8">
        <f t="shared" si="48"/>
        <v>275</v>
      </c>
      <c r="Q242" s="8">
        <f>'President - Erie County'!E271</f>
        <v>168</v>
      </c>
      <c r="R242" s="8">
        <f t="shared" si="49"/>
        <v>1176</v>
      </c>
      <c r="S242" s="8"/>
      <c r="T242" s="8"/>
      <c r="U242" s="8"/>
      <c r="V242" s="8"/>
    </row>
    <row r="243" spans="1:22" x14ac:dyDescent="0.2">
      <c r="A243" s="12" t="s">
        <v>33</v>
      </c>
      <c r="B243" s="106">
        <v>59</v>
      </c>
      <c r="C243" s="106">
        <v>43</v>
      </c>
      <c r="D243" s="106">
        <v>39</v>
      </c>
      <c r="E243" s="106">
        <v>40</v>
      </c>
      <c r="F243" s="106">
        <v>40</v>
      </c>
      <c r="G243" s="106">
        <v>52</v>
      </c>
      <c r="H243" s="106">
        <v>34</v>
      </c>
      <c r="I243" s="106">
        <v>85</v>
      </c>
      <c r="J243" s="106">
        <v>103</v>
      </c>
      <c r="K243" s="106">
        <v>101</v>
      </c>
      <c r="L243" s="106">
        <v>123</v>
      </c>
      <c r="M243" s="106">
        <v>87</v>
      </c>
      <c r="N243" s="106">
        <v>83</v>
      </c>
      <c r="O243" s="106">
        <v>127</v>
      </c>
      <c r="P243" s="8">
        <f t="shared" si="48"/>
        <v>286</v>
      </c>
      <c r="Q243" s="8">
        <f>'President - Erie County'!E272</f>
        <v>186</v>
      </c>
      <c r="R243" s="8">
        <f t="shared" si="49"/>
        <v>1302</v>
      </c>
      <c r="S243" s="8"/>
      <c r="T243" s="8"/>
      <c r="U243" s="8"/>
      <c r="V243" s="8"/>
    </row>
    <row r="244" spans="1:22" x14ac:dyDescent="0.2">
      <c r="A244" s="12" t="s">
        <v>34</v>
      </c>
      <c r="B244" s="106">
        <v>152</v>
      </c>
      <c r="C244" s="106">
        <v>121</v>
      </c>
      <c r="D244" s="106">
        <v>123</v>
      </c>
      <c r="E244" s="106">
        <v>143</v>
      </c>
      <c r="F244" s="106">
        <v>131</v>
      </c>
      <c r="G244" s="106">
        <v>135</v>
      </c>
      <c r="H244" s="106">
        <v>124</v>
      </c>
      <c r="I244" s="106">
        <v>134</v>
      </c>
      <c r="J244" s="106">
        <v>140</v>
      </c>
      <c r="K244" s="106">
        <v>157</v>
      </c>
      <c r="L244" s="106">
        <v>143</v>
      </c>
      <c r="M244" s="106">
        <v>130</v>
      </c>
      <c r="N244" s="106">
        <v>140</v>
      </c>
      <c r="O244" s="106">
        <v>148</v>
      </c>
      <c r="P244" s="8">
        <f t="shared" si="48"/>
        <v>424</v>
      </c>
      <c r="Q244" s="8">
        <f>'President - Erie County'!E273</f>
        <v>335</v>
      </c>
      <c r="R244" s="8">
        <f t="shared" si="49"/>
        <v>2345</v>
      </c>
      <c r="S244" s="8"/>
      <c r="T244" s="8"/>
      <c r="U244" s="8"/>
      <c r="V244" s="8"/>
    </row>
    <row r="245" spans="1:22" x14ac:dyDescent="0.2">
      <c r="A245" s="12" t="s">
        <v>35</v>
      </c>
      <c r="B245" s="106">
        <v>227</v>
      </c>
      <c r="C245" s="106">
        <v>175</v>
      </c>
      <c r="D245" s="106">
        <v>184</v>
      </c>
      <c r="E245" s="106">
        <v>201</v>
      </c>
      <c r="F245" s="106">
        <v>190</v>
      </c>
      <c r="G245" s="106">
        <v>199</v>
      </c>
      <c r="H245" s="106">
        <v>181</v>
      </c>
      <c r="I245" s="106">
        <v>246</v>
      </c>
      <c r="J245" s="106">
        <v>263</v>
      </c>
      <c r="K245" s="106">
        <v>283</v>
      </c>
      <c r="L245" s="106">
        <v>298</v>
      </c>
      <c r="M245" s="106">
        <v>240</v>
      </c>
      <c r="N245" s="106">
        <v>248</v>
      </c>
      <c r="O245" s="106">
        <v>295</v>
      </c>
      <c r="P245" s="8">
        <f t="shared" si="48"/>
        <v>732</v>
      </c>
      <c r="Q245" s="8">
        <f>'President - Erie County'!E274</f>
        <v>566</v>
      </c>
      <c r="R245" s="8">
        <f t="shared" si="49"/>
        <v>3962</v>
      </c>
      <c r="S245" s="8"/>
      <c r="T245" s="8"/>
      <c r="U245" s="8"/>
      <c r="V245" s="8"/>
    </row>
    <row r="246" spans="1:22" x14ac:dyDescent="0.2">
      <c r="A246" s="12" t="s">
        <v>36</v>
      </c>
      <c r="B246" s="106">
        <v>75</v>
      </c>
      <c r="C246" s="106">
        <v>65</v>
      </c>
      <c r="D246" s="106">
        <v>64</v>
      </c>
      <c r="E246" s="106">
        <v>64</v>
      </c>
      <c r="F246" s="106">
        <v>61</v>
      </c>
      <c r="G246" s="106">
        <v>66</v>
      </c>
      <c r="H246" s="106">
        <v>60</v>
      </c>
      <c r="I246" s="106">
        <v>54</v>
      </c>
      <c r="J246" s="106">
        <v>54</v>
      </c>
      <c r="K246" s="106">
        <v>62</v>
      </c>
      <c r="L246" s="106">
        <v>74</v>
      </c>
      <c r="M246" s="106">
        <v>52</v>
      </c>
      <c r="N246" s="106">
        <v>56</v>
      </c>
      <c r="O246" s="106">
        <v>76</v>
      </c>
      <c r="P246" s="8">
        <f t="shared" si="48"/>
        <v>181</v>
      </c>
      <c r="Q246" s="8">
        <f>'President - Erie County'!E275</f>
        <v>152</v>
      </c>
      <c r="R246" s="8">
        <f t="shared" si="49"/>
        <v>1064</v>
      </c>
      <c r="S246" s="8"/>
      <c r="T246" s="8"/>
      <c r="U246" s="8"/>
      <c r="V246" s="8"/>
    </row>
    <row r="247" spans="1:22" x14ac:dyDescent="0.2">
      <c r="A247" s="12" t="s">
        <v>38</v>
      </c>
      <c r="B247" s="106">
        <v>217</v>
      </c>
      <c r="C247" s="106">
        <v>177</v>
      </c>
      <c r="D247" s="106">
        <v>180</v>
      </c>
      <c r="E247" s="106">
        <v>218</v>
      </c>
      <c r="F247" s="106">
        <v>183</v>
      </c>
      <c r="G247" s="106">
        <v>200</v>
      </c>
      <c r="H247" s="106">
        <v>179</v>
      </c>
      <c r="I247" s="106">
        <v>167</v>
      </c>
      <c r="J247" s="106">
        <v>158</v>
      </c>
      <c r="K247" s="106">
        <v>194</v>
      </c>
      <c r="L247" s="106">
        <v>171</v>
      </c>
      <c r="M247" s="106">
        <v>158</v>
      </c>
      <c r="N247" s="106">
        <v>162</v>
      </c>
      <c r="O247" s="106">
        <v>166</v>
      </c>
      <c r="P247" s="8">
        <f t="shared" si="48"/>
        <v>606</v>
      </c>
      <c r="Q247" s="8">
        <f>'President - Erie County'!E276</f>
        <v>448</v>
      </c>
      <c r="R247" s="8">
        <f t="shared" si="49"/>
        <v>3136</v>
      </c>
      <c r="S247" s="8"/>
      <c r="T247" s="8"/>
      <c r="U247" s="8"/>
      <c r="V247" s="8"/>
    </row>
    <row r="248" spans="1:22" x14ac:dyDescent="0.2">
      <c r="A248" s="12" t="s">
        <v>42</v>
      </c>
      <c r="B248" s="106">
        <v>112</v>
      </c>
      <c r="C248" s="106">
        <v>85</v>
      </c>
      <c r="D248" s="106">
        <v>89</v>
      </c>
      <c r="E248" s="106">
        <v>103</v>
      </c>
      <c r="F248" s="106">
        <v>85</v>
      </c>
      <c r="G248" s="106">
        <v>98</v>
      </c>
      <c r="H248" s="106">
        <v>86</v>
      </c>
      <c r="I248" s="106">
        <v>110</v>
      </c>
      <c r="J248" s="106">
        <v>100</v>
      </c>
      <c r="K248" s="106">
        <v>118</v>
      </c>
      <c r="L248" s="106">
        <v>106</v>
      </c>
      <c r="M248" s="106">
        <v>102</v>
      </c>
      <c r="N248" s="106">
        <v>110</v>
      </c>
      <c r="O248" s="106">
        <v>102</v>
      </c>
      <c r="P248" s="8">
        <f t="shared" si="48"/>
        <v>337</v>
      </c>
      <c r="Q248" s="8">
        <f>'President - Erie County'!E277</f>
        <v>249</v>
      </c>
      <c r="R248" s="8">
        <f t="shared" si="49"/>
        <v>1743</v>
      </c>
      <c r="S248" s="8"/>
      <c r="T248" s="8"/>
      <c r="U248" s="8"/>
      <c r="V248" s="8"/>
    </row>
    <row r="249" spans="1:22" x14ac:dyDescent="0.2">
      <c r="A249" s="12" t="s">
        <v>75</v>
      </c>
      <c r="B249" s="106">
        <v>188</v>
      </c>
      <c r="C249" s="106">
        <v>151</v>
      </c>
      <c r="D249" s="106">
        <v>155</v>
      </c>
      <c r="E249" s="106">
        <v>188</v>
      </c>
      <c r="F249" s="106">
        <v>146</v>
      </c>
      <c r="G249" s="106">
        <v>156</v>
      </c>
      <c r="H249" s="106">
        <v>149</v>
      </c>
      <c r="I249" s="106">
        <v>158</v>
      </c>
      <c r="J249" s="106">
        <v>148</v>
      </c>
      <c r="K249" s="106">
        <v>173</v>
      </c>
      <c r="L249" s="106">
        <v>161</v>
      </c>
      <c r="M249" s="106">
        <v>142</v>
      </c>
      <c r="N249" s="106">
        <v>157</v>
      </c>
      <c r="O249" s="106">
        <v>143</v>
      </c>
      <c r="P249" s="8">
        <f t="shared" si="48"/>
        <v>557</v>
      </c>
      <c r="Q249" s="8">
        <f>'President - Erie County'!E278</f>
        <v>396</v>
      </c>
      <c r="R249" s="8">
        <f t="shared" si="49"/>
        <v>2772</v>
      </c>
      <c r="S249" s="8"/>
      <c r="T249" s="8"/>
      <c r="U249" s="8"/>
      <c r="V249" s="8"/>
    </row>
    <row r="250" spans="1:22" x14ac:dyDescent="0.2">
      <c r="A250" s="12" t="s">
        <v>76</v>
      </c>
      <c r="B250" s="106">
        <v>60</v>
      </c>
      <c r="C250" s="106">
        <v>49</v>
      </c>
      <c r="D250" s="106">
        <v>48</v>
      </c>
      <c r="E250" s="106">
        <v>55</v>
      </c>
      <c r="F250" s="106">
        <v>54</v>
      </c>
      <c r="G250" s="106">
        <v>53</v>
      </c>
      <c r="H250" s="106">
        <v>50</v>
      </c>
      <c r="I250" s="106">
        <v>83</v>
      </c>
      <c r="J250" s="106">
        <v>82</v>
      </c>
      <c r="K250" s="106">
        <v>87</v>
      </c>
      <c r="L250" s="106">
        <v>85</v>
      </c>
      <c r="M250" s="106">
        <v>79</v>
      </c>
      <c r="N250" s="106">
        <v>84</v>
      </c>
      <c r="O250" s="106">
        <v>83</v>
      </c>
      <c r="P250" s="8">
        <f t="shared" si="48"/>
        <v>147</v>
      </c>
      <c r="Q250" s="8">
        <f>'President - Erie County'!E279</f>
        <v>157</v>
      </c>
      <c r="R250" s="8">
        <f t="shared" si="49"/>
        <v>1099</v>
      </c>
      <c r="S250" s="8"/>
      <c r="T250" s="8"/>
      <c r="U250" s="8"/>
      <c r="V250" s="8"/>
    </row>
    <row r="251" spans="1:22" x14ac:dyDescent="0.2">
      <c r="A251" s="12" t="s">
        <v>77</v>
      </c>
      <c r="B251" s="106">
        <v>161</v>
      </c>
      <c r="C251" s="106">
        <v>129</v>
      </c>
      <c r="D251" s="106">
        <v>127</v>
      </c>
      <c r="E251" s="106">
        <v>159</v>
      </c>
      <c r="F251" s="106">
        <v>128</v>
      </c>
      <c r="G251" s="106">
        <v>129</v>
      </c>
      <c r="H251" s="106">
        <v>132</v>
      </c>
      <c r="I251" s="106">
        <v>120</v>
      </c>
      <c r="J251" s="106">
        <v>107</v>
      </c>
      <c r="K251" s="106">
        <v>132</v>
      </c>
      <c r="L251" s="106">
        <v>114</v>
      </c>
      <c r="M251" s="106">
        <v>105</v>
      </c>
      <c r="N251" s="106">
        <v>118</v>
      </c>
      <c r="O251" s="106">
        <v>112</v>
      </c>
      <c r="P251" s="8">
        <f t="shared" si="48"/>
        <v>439</v>
      </c>
      <c r="Q251" s="8">
        <f>'President - Erie County'!E280</f>
        <v>316</v>
      </c>
      <c r="R251" s="8">
        <f t="shared" si="49"/>
        <v>2212</v>
      </c>
      <c r="S251" s="8"/>
      <c r="T251" s="8"/>
      <c r="U251" s="8"/>
      <c r="V251" s="8"/>
    </row>
    <row r="252" spans="1:22" x14ac:dyDescent="0.2">
      <c r="A252" s="12" t="s">
        <v>81</v>
      </c>
      <c r="B252" s="106">
        <v>134</v>
      </c>
      <c r="C252" s="106">
        <v>106</v>
      </c>
      <c r="D252" s="106">
        <v>112</v>
      </c>
      <c r="E252" s="106">
        <v>123</v>
      </c>
      <c r="F252" s="106">
        <v>112</v>
      </c>
      <c r="G252" s="106">
        <v>108</v>
      </c>
      <c r="H252" s="106">
        <v>104</v>
      </c>
      <c r="I252" s="106">
        <v>97</v>
      </c>
      <c r="J252" s="106">
        <v>100</v>
      </c>
      <c r="K252" s="106">
        <v>113</v>
      </c>
      <c r="L252" s="106">
        <v>110</v>
      </c>
      <c r="M252" s="106">
        <v>99</v>
      </c>
      <c r="N252" s="106">
        <v>104</v>
      </c>
      <c r="O252" s="106">
        <v>109</v>
      </c>
      <c r="P252" s="8">
        <f t="shared" si="48"/>
        <v>219</v>
      </c>
      <c r="Q252" s="8">
        <f>'President - Erie County'!E281</f>
        <v>250</v>
      </c>
      <c r="R252" s="8">
        <f t="shared" si="49"/>
        <v>1750</v>
      </c>
      <c r="S252" s="8"/>
      <c r="T252" s="8"/>
      <c r="U252" s="8"/>
      <c r="V252" s="8"/>
    </row>
    <row r="253" spans="1:22" x14ac:dyDescent="0.2">
      <c r="A253" s="12" t="s">
        <v>82</v>
      </c>
      <c r="B253" s="106">
        <v>54</v>
      </c>
      <c r="C253" s="106">
        <v>42</v>
      </c>
      <c r="D253" s="106">
        <v>43</v>
      </c>
      <c r="E253" s="106">
        <v>53</v>
      </c>
      <c r="F253" s="106">
        <v>48</v>
      </c>
      <c r="G253" s="106">
        <v>50</v>
      </c>
      <c r="H253" s="106">
        <v>45</v>
      </c>
      <c r="I253" s="106">
        <v>27</v>
      </c>
      <c r="J253" s="106">
        <v>31</v>
      </c>
      <c r="K253" s="106">
        <v>38</v>
      </c>
      <c r="L253" s="106">
        <v>32</v>
      </c>
      <c r="M253" s="106">
        <v>25</v>
      </c>
      <c r="N253" s="106">
        <v>30</v>
      </c>
      <c r="O253" s="106">
        <v>31</v>
      </c>
      <c r="P253" s="8">
        <f t="shared" si="48"/>
        <v>172</v>
      </c>
      <c r="Q253" s="8">
        <f>'President - Erie County'!E282</f>
        <v>103</v>
      </c>
      <c r="R253" s="8">
        <f t="shared" si="49"/>
        <v>721</v>
      </c>
      <c r="S253" s="8"/>
      <c r="T253" s="8"/>
      <c r="U253" s="8"/>
      <c r="V253" s="8"/>
    </row>
    <row r="254" spans="1:22" x14ac:dyDescent="0.2">
      <c r="A254" s="12" t="s">
        <v>85</v>
      </c>
      <c r="B254" s="106">
        <v>128</v>
      </c>
      <c r="C254" s="106">
        <v>105</v>
      </c>
      <c r="D254" s="106">
        <v>108</v>
      </c>
      <c r="E254" s="106">
        <v>119</v>
      </c>
      <c r="F254" s="106">
        <v>104</v>
      </c>
      <c r="G254" s="106">
        <v>114</v>
      </c>
      <c r="H254" s="106">
        <v>100</v>
      </c>
      <c r="I254" s="106">
        <v>120</v>
      </c>
      <c r="J254" s="106">
        <v>121</v>
      </c>
      <c r="K254" s="106">
        <v>128</v>
      </c>
      <c r="L254" s="106">
        <v>128</v>
      </c>
      <c r="M254" s="106">
        <v>116</v>
      </c>
      <c r="N254" s="106">
        <v>121</v>
      </c>
      <c r="O254" s="106">
        <v>131</v>
      </c>
      <c r="P254" s="8">
        <f t="shared" si="48"/>
        <v>268</v>
      </c>
      <c r="Q254" s="8">
        <f>'President - Erie County'!E283</f>
        <v>273</v>
      </c>
      <c r="R254" s="8">
        <f t="shared" si="49"/>
        <v>1911</v>
      </c>
      <c r="S254" s="8"/>
      <c r="T254" s="8"/>
      <c r="U254" s="8"/>
      <c r="V254" s="8"/>
    </row>
    <row r="255" spans="1:22" x14ac:dyDescent="0.2">
      <c r="A255" s="12" t="s">
        <v>86</v>
      </c>
      <c r="B255" s="106">
        <v>86</v>
      </c>
      <c r="C255" s="106">
        <v>67</v>
      </c>
      <c r="D255" s="106">
        <v>68</v>
      </c>
      <c r="E255" s="106">
        <v>78</v>
      </c>
      <c r="F255" s="106">
        <v>69</v>
      </c>
      <c r="G255" s="106">
        <v>73</v>
      </c>
      <c r="H255" s="106">
        <v>66</v>
      </c>
      <c r="I255" s="106">
        <v>73</v>
      </c>
      <c r="J255" s="106">
        <v>73</v>
      </c>
      <c r="K255" s="106">
        <v>86</v>
      </c>
      <c r="L255" s="106">
        <v>68</v>
      </c>
      <c r="M255" s="106">
        <v>70</v>
      </c>
      <c r="N255" s="106">
        <v>78</v>
      </c>
      <c r="O255" s="106">
        <v>77</v>
      </c>
      <c r="P255" s="8">
        <f t="shared" si="48"/>
        <v>172</v>
      </c>
      <c r="Q255" s="8">
        <f>'President - Erie County'!E284</f>
        <v>172</v>
      </c>
      <c r="R255" s="8">
        <f t="shared" si="49"/>
        <v>1204</v>
      </c>
      <c r="S255" s="8"/>
      <c r="T255" s="8"/>
      <c r="U255" s="8"/>
      <c r="V255" s="8"/>
    </row>
    <row r="256" spans="1:22" x14ac:dyDescent="0.2">
      <c r="A256" s="12" t="s">
        <v>87</v>
      </c>
      <c r="B256" s="106">
        <v>18</v>
      </c>
      <c r="C256" s="106">
        <v>16</v>
      </c>
      <c r="D256" s="106">
        <v>15</v>
      </c>
      <c r="E256" s="106">
        <v>16</v>
      </c>
      <c r="F256" s="106">
        <v>16</v>
      </c>
      <c r="G256" s="106">
        <v>18</v>
      </c>
      <c r="H256" s="106">
        <v>16</v>
      </c>
      <c r="I256" s="106">
        <v>26</v>
      </c>
      <c r="J256" s="106">
        <v>26</v>
      </c>
      <c r="K256" s="106">
        <v>29</v>
      </c>
      <c r="L256" s="106">
        <v>25</v>
      </c>
      <c r="M256" s="106">
        <v>29</v>
      </c>
      <c r="N256" s="106">
        <v>27</v>
      </c>
      <c r="O256" s="106">
        <v>26</v>
      </c>
      <c r="P256" s="8">
        <f t="shared" si="48"/>
        <v>75</v>
      </c>
      <c r="Q256" s="8">
        <f>'President - Erie County'!E285</f>
        <v>54</v>
      </c>
      <c r="R256" s="8">
        <f t="shared" si="49"/>
        <v>378</v>
      </c>
      <c r="S256" s="8"/>
      <c r="T256" s="8"/>
      <c r="U256" s="8"/>
      <c r="V256" s="8"/>
    </row>
    <row r="257" spans="1:22" x14ac:dyDescent="0.2">
      <c r="A257" s="12" t="s">
        <v>88</v>
      </c>
      <c r="B257" s="106">
        <v>144</v>
      </c>
      <c r="C257" s="106">
        <v>122</v>
      </c>
      <c r="D257" s="106">
        <v>128</v>
      </c>
      <c r="E257" s="106">
        <v>145</v>
      </c>
      <c r="F257" s="106">
        <v>136</v>
      </c>
      <c r="G257" s="106">
        <v>134</v>
      </c>
      <c r="H257" s="106">
        <v>125</v>
      </c>
      <c r="I257" s="106">
        <v>123</v>
      </c>
      <c r="J257" s="106">
        <v>115</v>
      </c>
      <c r="K257" s="106">
        <v>138</v>
      </c>
      <c r="L257" s="106">
        <v>111</v>
      </c>
      <c r="M257" s="106">
        <v>114</v>
      </c>
      <c r="N257" s="106">
        <v>122</v>
      </c>
      <c r="O257" s="106">
        <v>118</v>
      </c>
      <c r="P257" s="8">
        <f t="shared" si="48"/>
        <v>290</v>
      </c>
      <c r="Q257" s="8">
        <f>'President - Erie County'!E286</f>
        <v>295</v>
      </c>
      <c r="R257" s="8">
        <f t="shared" si="49"/>
        <v>2065</v>
      </c>
      <c r="S257" s="8"/>
      <c r="T257" s="8"/>
      <c r="U257" s="8"/>
      <c r="V257" s="8"/>
    </row>
    <row r="258" spans="1:22" x14ac:dyDescent="0.2">
      <c r="A258" s="12" t="s">
        <v>90</v>
      </c>
      <c r="B258" s="106">
        <v>144</v>
      </c>
      <c r="C258" s="106">
        <v>101</v>
      </c>
      <c r="D258" s="106">
        <v>108</v>
      </c>
      <c r="E258" s="106">
        <v>137</v>
      </c>
      <c r="F258" s="106">
        <v>108</v>
      </c>
      <c r="G258" s="106">
        <v>116</v>
      </c>
      <c r="H258" s="106">
        <v>117</v>
      </c>
      <c r="I258" s="106">
        <v>129</v>
      </c>
      <c r="J258" s="106">
        <v>114</v>
      </c>
      <c r="K258" s="106">
        <v>136</v>
      </c>
      <c r="L258" s="106">
        <v>125</v>
      </c>
      <c r="M258" s="106">
        <v>118</v>
      </c>
      <c r="N258" s="106">
        <v>124</v>
      </c>
      <c r="O258" s="106">
        <v>121</v>
      </c>
      <c r="P258" s="8">
        <f t="shared" si="48"/>
        <v>395</v>
      </c>
      <c r="Q258" s="8">
        <f>'President - Erie County'!E287</f>
        <v>299</v>
      </c>
      <c r="R258" s="8">
        <f t="shared" si="49"/>
        <v>2093</v>
      </c>
      <c r="S258" s="8"/>
      <c r="T258" s="8"/>
      <c r="U258" s="8"/>
      <c r="V258" s="8"/>
    </row>
    <row r="259" spans="1:22" x14ac:dyDescent="0.2">
      <c r="A259" s="12" t="s">
        <v>93</v>
      </c>
      <c r="B259" s="106">
        <v>218</v>
      </c>
      <c r="C259" s="106">
        <v>182</v>
      </c>
      <c r="D259" s="106">
        <v>186</v>
      </c>
      <c r="E259" s="106">
        <v>221</v>
      </c>
      <c r="F259" s="106">
        <v>189</v>
      </c>
      <c r="G259" s="106">
        <v>196</v>
      </c>
      <c r="H259" s="106">
        <v>170</v>
      </c>
      <c r="I259" s="106">
        <v>171</v>
      </c>
      <c r="J259" s="106">
        <v>168</v>
      </c>
      <c r="K259" s="106">
        <v>191</v>
      </c>
      <c r="L259" s="106">
        <v>172</v>
      </c>
      <c r="M259" s="106">
        <v>158</v>
      </c>
      <c r="N259" s="106">
        <v>171</v>
      </c>
      <c r="O259" s="106">
        <v>170</v>
      </c>
      <c r="P259" s="8">
        <f t="shared" si="48"/>
        <v>419</v>
      </c>
      <c r="Q259" s="8">
        <f>'President - Erie County'!E288</f>
        <v>426</v>
      </c>
      <c r="R259" s="8">
        <f t="shared" si="49"/>
        <v>2982</v>
      </c>
      <c r="S259" s="8"/>
      <c r="T259" s="8"/>
      <c r="U259" s="8"/>
      <c r="V259" s="8"/>
    </row>
    <row r="260" spans="1:22" s="41" customFormat="1" x14ac:dyDescent="0.2">
      <c r="A260" s="3" t="s">
        <v>0</v>
      </c>
      <c r="B260" s="13">
        <f t="shared" ref="B260:O260" si="51">SUM(B227:B259)</f>
        <v>4855</v>
      </c>
      <c r="C260" s="13">
        <f t="shared" si="51"/>
        <v>3901</v>
      </c>
      <c r="D260" s="13">
        <f t="shared" si="51"/>
        <v>4018</v>
      </c>
      <c r="E260" s="13">
        <f t="shared" si="51"/>
        <v>4596</v>
      </c>
      <c r="F260" s="13">
        <f t="shared" si="51"/>
        <v>4048</v>
      </c>
      <c r="G260" s="13">
        <f t="shared" si="51"/>
        <v>4251</v>
      </c>
      <c r="H260" s="13">
        <f t="shared" si="51"/>
        <v>3946</v>
      </c>
      <c r="I260" s="13">
        <f t="shared" si="51"/>
        <v>4315</v>
      </c>
      <c r="J260" s="13">
        <f t="shared" si="51"/>
        <v>4242</v>
      </c>
      <c r="K260" s="13">
        <f t="shared" si="51"/>
        <v>4822</v>
      </c>
      <c r="L260" s="13">
        <f t="shared" si="51"/>
        <v>4497</v>
      </c>
      <c r="M260" s="13">
        <f t="shared" si="51"/>
        <v>4089</v>
      </c>
      <c r="N260" s="13">
        <f t="shared" si="51"/>
        <v>4323</v>
      </c>
      <c r="O260" s="13">
        <f t="shared" si="51"/>
        <v>4507</v>
      </c>
      <c r="P260" s="19">
        <f t="shared" si="48"/>
        <v>12621</v>
      </c>
      <c r="Q260" s="13">
        <f>SUM(Q227:Q259)</f>
        <v>10433</v>
      </c>
      <c r="R260" s="19">
        <f t="shared" si="49"/>
        <v>73031</v>
      </c>
      <c r="S260" s="15"/>
      <c r="T260" s="15"/>
      <c r="U260" s="15"/>
      <c r="V260" s="15"/>
    </row>
    <row r="261" spans="1:22" x14ac:dyDescent="0.2">
      <c r="A261" s="3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8"/>
      <c r="Q261" s="18"/>
      <c r="R261" s="8"/>
      <c r="S261" s="8"/>
      <c r="T261" s="8"/>
      <c r="U261" s="8"/>
      <c r="V261" s="8"/>
    </row>
    <row r="262" spans="1:22" x14ac:dyDescent="0.2">
      <c r="A262" s="11" t="s">
        <v>97</v>
      </c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x14ac:dyDescent="0.2">
      <c r="A263" s="12" t="s">
        <v>3</v>
      </c>
      <c r="B263" s="107">
        <v>127</v>
      </c>
      <c r="C263" s="107">
        <v>109</v>
      </c>
      <c r="D263" s="107">
        <v>113</v>
      </c>
      <c r="E263" s="107">
        <v>119</v>
      </c>
      <c r="F263" s="107">
        <v>111</v>
      </c>
      <c r="G263" s="107">
        <v>112</v>
      </c>
      <c r="H263" s="107">
        <v>105</v>
      </c>
      <c r="I263" s="107">
        <v>109</v>
      </c>
      <c r="J263" s="107">
        <v>104</v>
      </c>
      <c r="K263" s="107">
        <v>111</v>
      </c>
      <c r="L263" s="107">
        <v>110</v>
      </c>
      <c r="M263" s="107">
        <v>103</v>
      </c>
      <c r="N263" s="107">
        <v>105</v>
      </c>
      <c r="O263" s="107">
        <v>107</v>
      </c>
      <c r="P263" s="8">
        <f t="shared" ref="P263:P325" si="52">R263-SUM(B263:O263)</f>
        <v>156</v>
      </c>
      <c r="Q263" s="8">
        <f>'President - Erie County'!E353</f>
        <v>243</v>
      </c>
      <c r="R263" s="8">
        <f t="shared" ref="R263:R325" si="53">Q263*7</f>
        <v>1701</v>
      </c>
      <c r="S263" s="8"/>
      <c r="T263" s="8"/>
      <c r="U263" s="8"/>
      <c r="V263" s="8"/>
    </row>
    <row r="264" spans="1:22" x14ac:dyDescent="0.2">
      <c r="A264" s="12" t="s">
        <v>4</v>
      </c>
      <c r="B264" s="107">
        <v>158</v>
      </c>
      <c r="C264" s="107">
        <v>143</v>
      </c>
      <c r="D264" s="107">
        <v>134</v>
      </c>
      <c r="E264" s="107">
        <v>153</v>
      </c>
      <c r="F264" s="107">
        <v>143</v>
      </c>
      <c r="G264" s="107">
        <v>150</v>
      </c>
      <c r="H264" s="107">
        <v>140</v>
      </c>
      <c r="I264" s="107">
        <v>126</v>
      </c>
      <c r="J264" s="107">
        <v>127</v>
      </c>
      <c r="K264" s="107">
        <v>139</v>
      </c>
      <c r="L264" s="107">
        <v>129</v>
      </c>
      <c r="M264" s="107">
        <v>119</v>
      </c>
      <c r="N264" s="107">
        <v>130</v>
      </c>
      <c r="O264" s="107">
        <v>116</v>
      </c>
      <c r="P264" s="8">
        <f t="shared" si="52"/>
        <v>347</v>
      </c>
      <c r="Q264" s="8">
        <f>'President - Erie County'!E354</f>
        <v>322</v>
      </c>
      <c r="R264" s="8">
        <f t="shared" si="53"/>
        <v>2254</v>
      </c>
      <c r="S264" s="8"/>
      <c r="T264" s="8"/>
      <c r="U264" s="8"/>
      <c r="V264" s="8"/>
    </row>
    <row r="265" spans="1:22" x14ac:dyDescent="0.2">
      <c r="A265" s="12" t="s">
        <v>5</v>
      </c>
      <c r="B265" s="107">
        <v>96</v>
      </c>
      <c r="C265" s="107">
        <v>87</v>
      </c>
      <c r="D265" s="107">
        <v>87</v>
      </c>
      <c r="E265" s="107">
        <v>89</v>
      </c>
      <c r="F265" s="107">
        <v>87</v>
      </c>
      <c r="G265" s="107">
        <v>91</v>
      </c>
      <c r="H265" s="107">
        <v>81</v>
      </c>
      <c r="I265" s="107">
        <v>101</v>
      </c>
      <c r="J265" s="107">
        <v>95</v>
      </c>
      <c r="K265" s="107">
        <v>100</v>
      </c>
      <c r="L265" s="107">
        <v>97</v>
      </c>
      <c r="M265" s="107">
        <v>94</v>
      </c>
      <c r="N265" s="107">
        <v>91</v>
      </c>
      <c r="O265" s="107">
        <v>94</v>
      </c>
      <c r="P265" s="8">
        <f t="shared" si="52"/>
        <v>278</v>
      </c>
      <c r="Q265" s="8">
        <f>'President - Erie County'!E355</f>
        <v>224</v>
      </c>
      <c r="R265" s="8">
        <f t="shared" si="53"/>
        <v>1568</v>
      </c>
      <c r="S265" s="8"/>
      <c r="T265" s="8"/>
      <c r="U265" s="8"/>
      <c r="V265" s="8"/>
    </row>
    <row r="266" spans="1:22" x14ac:dyDescent="0.2">
      <c r="A266" s="12" t="s">
        <v>7</v>
      </c>
      <c r="B266" s="107">
        <v>64</v>
      </c>
      <c r="C266" s="107">
        <v>63</v>
      </c>
      <c r="D266" s="107">
        <v>56</v>
      </c>
      <c r="E266" s="107">
        <v>61</v>
      </c>
      <c r="F266" s="107">
        <v>59</v>
      </c>
      <c r="G266" s="107">
        <v>67</v>
      </c>
      <c r="H266" s="107">
        <v>61</v>
      </c>
      <c r="I266" s="107">
        <v>71</v>
      </c>
      <c r="J266" s="107">
        <v>68</v>
      </c>
      <c r="K266" s="107">
        <v>76</v>
      </c>
      <c r="L266" s="107">
        <v>72</v>
      </c>
      <c r="M266" s="107">
        <v>65</v>
      </c>
      <c r="N266" s="107">
        <v>68</v>
      </c>
      <c r="O266" s="107">
        <v>68</v>
      </c>
      <c r="P266" s="8">
        <f t="shared" si="52"/>
        <v>173</v>
      </c>
      <c r="Q266" s="8">
        <f>'President - Erie County'!E356</f>
        <v>156</v>
      </c>
      <c r="R266" s="8">
        <f t="shared" si="53"/>
        <v>1092</v>
      </c>
      <c r="S266" s="8"/>
      <c r="T266" s="8"/>
      <c r="U266" s="8"/>
      <c r="V266" s="8"/>
    </row>
    <row r="267" spans="1:22" x14ac:dyDescent="0.2">
      <c r="A267" s="12" t="s">
        <v>8</v>
      </c>
      <c r="B267" s="107">
        <v>54</v>
      </c>
      <c r="C267" s="107">
        <v>48</v>
      </c>
      <c r="D267" s="107">
        <v>50</v>
      </c>
      <c r="E267" s="107">
        <v>54</v>
      </c>
      <c r="F267" s="107">
        <v>49</v>
      </c>
      <c r="G267" s="107">
        <v>49</v>
      </c>
      <c r="H267" s="107">
        <v>48</v>
      </c>
      <c r="I267" s="107">
        <v>35</v>
      </c>
      <c r="J267" s="107">
        <v>32</v>
      </c>
      <c r="K267" s="107">
        <v>38</v>
      </c>
      <c r="L267" s="107">
        <v>34</v>
      </c>
      <c r="M267" s="107">
        <v>36</v>
      </c>
      <c r="N267" s="107">
        <v>36</v>
      </c>
      <c r="O267" s="107">
        <v>34</v>
      </c>
      <c r="P267" s="8">
        <f t="shared" si="52"/>
        <v>75</v>
      </c>
      <c r="Q267" s="8">
        <f>'President - Erie County'!E357</f>
        <v>96</v>
      </c>
      <c r="R267" s="8">
        <f t="shared" si="53"/>
        <v>672</v>
      </c>
      <c r="S267" s="8"/>
      <c r="T267" s="8"/>
      <c r="U267" s="8"/>
      <c r="V267" s="8"/>
    </row>
    <row r="268" spans="1:22" x14ac:dyDescent="0.2">
      <c r="A268" s="12" t="s">
        <v>9</v>
      </c>
      <c r="B268" s="107">
        <v>206</v>
      </c>
      <c r="C268" s="107">
        <v>182</v>
      </c>
      <c r="D268" s="107">
        <v>193</v>
      </c>
      <c r="E268" s="107">
        <v>198</v>
      </c>
      <c r="F268" s="107">
        <v>191</v>
      </c>
      <c r="G268" s="107">
        <v>200</v>
      </c>
      <c r="H268" s="107">
        <v>192</v>
      </c>
      <c r="I268" s="107">
        <v>138</v>
      </c>
      <c r="J268" s="107">
        <v>137</v>
      </c>
      <c r="K268" s="107">
        <v>139</v>
      </c>
      <c r="L268" s="107">
        <v>137</v>
      </c>
      <c r="M268" s="107">
        <v>125</v>
      </c>
      <c r="N268" s="107">
        <v>135</v>
      </c>
      <c r="O268" s="107">
        <v>130</v>
      </c>
      <c r="P268" s="8">
        <f t="shared" si="52"/>
        <v>385</v>
      </c>
      <c r="Q268" s="8">
        <f>'President - Erie County'!E358</f>
        <v>384</v>
      </c>
      <c r="R268" s="8">
        <f t="shared" si="53"/>
        <v>2688</v>
      </c>
      <c r="S268" s="8"/>
      <c r="T268" s="8"/>
      <c r="U268" s="8"/>
      <c r="V268" s="8"/>
    </row>
    <row r="269" spans="1:22" x14ac:dyDescent="0.2">
      <c r="A269" s="12" t="s">
        <v>10</v>
      </c>
      <c r="B269" s="107">
        <v>97</v>
      </c>
      <c r="C269" s="107">
        <v>89</v>
      </c>
      <c r="D269" s="107">
        <v>86</v>
      </c>
      <c r="E269" s="107">
        <v>96</v>
      </c>
      <c r="F269" s="107">
        <v>83</v>
      </c>
      <c r="G269" s="107">
        <v>87</v>
      </c>
      <c r="H269" s="107">
        <v>82</v>
      </c>
      <c r="I269" s="107">
        <v>92</v>
      </c>
      <c r="J269" s="107">
        <v>88</v>
      </c>
      <c r="K269" s="107">
        <v>99</v>
      </c>
      <c r="L269" s="107">
        <v>87</v>
      </c>
      <c r="M269" s="107">
        <v>94</v>
      </c>
      <c r="N269" s="107">
        <v>96</v>
      </c>
      <c r="O269" s="107">
        <v>99</v>
      </c>
      <c r="P269" s="8">
        <f t="shared" si="52"/>
        <v>244</v>
      </c>
      <c r="Q269" s="8">
        <f>'President - Erie County'!E359</f>
        <v>217</v>
      </c>
      <c r="R269" s="8">
        <f t="shared" si="53"/>
        <v>1519</v>
      </c>
      <c r="S269" s="8"/>
      <c r="T269" s="8"/>
      <c r="U269" s="8"/>
      <c r="V269" s="8"/>
    </row>
    <row r="270" spans="1:22" x14ac:dyDescent="0.2">
      <c r="A270" s="12" t="s">
        <v>14</v>
      </c>
      <c r="B270" s="107">
        <v>197</v>
      </c>
      <c r="C270" s="107">
        <v>174</v>
      </c>
      <c r="D270" s="107">
        <v>173</v>
      </c>
      <c r="E270" s="107">
        <v>190</v>
      </c>
      <c r="F270" s="107">
        <v>175</v>
      </c>
      <c r="G270" s="107">
        <v>174</v>
      </c>
      <c r="H270" s="107">
        <v>162</v>
      </c>
      <c r="I270" s="107">
        <v>164</v>
      </c>
      <c r="J270" s="107">
        <v>160</v>
      </c>
      <c r="K270" s="107">
        <v>173</v>
      </c>
      <c r="L270" s="107">
        <v>164</v>
      </c>
      <c r="M270" s="107">
        <v>153</v>
      </c>
      <c r="N270" s="107">
        <v>171</v>
      </c>
      <c r="O270" s="107">
        <v>152</v>
      </c>
      <c r="P270" s="8">
        <f t="shared" si="52"/>
        <v>376</v>
      </c>
      <c r="Q270" s="8">
        <f>'President - Erie County'!E360</f>
        <v>394</v>
      </c>
      <c r="R270" s="8">
        <f t="shared" si="53"/>
        <v>2758</v>
      </c>
      <c r="S270" s="8"/>
      <c r="T270" s="8"/>
      <c r="U270" s="8"/>
      <c r="V270" s="8"/>
    </row>
    <row r="271" spans="1:22" s="41" customFormat="1" x14ac:dyDescent="0.2">
      <c r="A271" s="3" t="s">
        <v>0</v>
      </c>
      <c r="B271" s="13">
        <f t="shared" ref="B271:O271" si="54">SUM(B263:B270)</f>
        <v>999</v>
      </c>
      <c r="C271" s="13">
        <f t="shared" si="54"/>
        <v>895</v>
      </c>
      <c r="D271" s="13">
        <f t="shared" si="54"/>
        <v>892</v>
      </c>
      <c r="E271" s="13">
        <f t="shared" si="54"/>
        <v>960</v>
      </c>
      <c r="F271" s="13">
        <f t="shared" si="54"/>
        <v>898</v>
      </c>
      <c r="G271" s="13">
        <f t="shared" si="54"/>
        <v>930</v>
      </c>
      <c r="H271" s="13">
        <f t="shared" si="54"/>
        <v>871</v>
      </c>
      <c r="I271" s="13">
        <f t="shared" si="54"/>
        <v>836</v>
      </c>
      <c r="J271" s="13">
        <f t="shared" si="54"/>
        <v>811</v>
      </c>
      <c r="K271" s="13">
        <f t="shared" si="54"/>
        <v>875</v>
      </c>
      <c r="L271" s="13">
        <f t="shared" si="54"/>
        <v>830</v>
      </c>
      <c r="M271" s="13">
        <f t="shared" si="54"/>
        <v>789</v>
      </c>
      <c r="N271" s="13">
        <f t="shared" si="54"/>
        <v>832</v>
      </c>
      <c r="O271" s="13">
        <f t="shared" si="54"/>
        <v>800</v>
      </c>
      <c r="P271" s="19">
        <f t="shared" si="52"/>
        <v>2034</v>
      </c>
      <c r="Q271" s="13">
        <f>SUM(Q263:Q270)</f>
        <v>2036</v>
      </c>
      <c r="R271" s="19">
        <f t="shared" si="53"/>
        <v>14252</v>
      </c>
      <c r="S271" s="15"/>
      <c r="T271" s="15"/>
      <c r="U271" s="15"/>
      <c r="V271" s="15"/>
    </row>
    <row r="272" spans="1:22" x14ac:dyDescent="0.2">
      <c r="A272" s="3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8"/>
      <c r="Q272" s="18"/>
      <c r="R272" s="8"/>
      <c r="S272" s="8"/>
      <c r="T272" s="8"/>
      <c r="U272" s="8"/>
      <c r="V272" s="8"/>
    </row>
    <row r="273" spans="1:22" x14ac:dyDescent="0.2">
      <c r="A273" s="11" t="s">
        <v>106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x14ac:dyDescent="0.2">
      <c r="A274" s="12" t="s">
        <v>3</v>
      </c>
      <c r="B274" s="108">
        <v>237</v>
      </c>
      <c r="C274" s="108">
        <v>227</v>
      </c>
      <c r="D274" s="108">
        <v>211</v>
      </c>
      <c r="E274" s="108">
        <v>224</v>
      </c>
      <c r="F274" s="108">
        <v>213</v>
      </c>
      <c r="G274" s="108">
        <v>224</v>
      </c>
      <c r="H274" s="108">
        <v>205</v>
      </c>
      <c r="I274" s="108">
        <v>157</v>
      </c>
      <c r="J274" s="108">
        <v>161</v>
      </c>
      <c r="K274" s="108">
        <v>166</v>
      </c>
      <c r="L274" s="108">
        <v>175</v>
      </c>
      <c r="M274" s="108">
        <v>151</v>
      </c>
      <c r="N274" s="108">
        <v>168</v>
      </c>
      <c r="O274" s="108">
        <v>162</v>
      </c>
      <c r="P274" s="8">
        <f t="shared" si="52"/>
        <v>448</v>
      </c>
      <c r="Q274" s="8">
        <f>'President - Erie County'!E446</f>
        <v>447</v>
      </c>
      <c r="R274" s="8">
        <f t="shared" si="53"/>
        <v>3129</v>
      </c>
      <c r="S274" s="8"/>
      <c r="T274" s="8"/>
      <c r="U274" s="8"/>
      <c r="V274" s="8"/>
    </row>
    <row r="275" spans="1:22" x14ac:dyDescent="0.2">
      <c r="A275" s="12" t="s">
        <v>4</v>
      </c>
      <c r="B275" s="108">
        <v>221</v>
      </c>
      <c r="C275" s="108">
        <v>208</v>
      </c>
      <c r="D275" s="108">
        <v>201</v>
      </c>
      <c r="E275" s="108">
        <v>205</v>
      </c>
      <c r="F275" s="108">
        <v>203</v>
      </c>
      <c r="G275" s="108">
        <v>202</v>
      </c>
      <c r="H275" s="108">
        <v>193</v>
      </c>
      <c r="I275" s="108">
        <v>134</v>
      </c>
      <c r="J275" s="108">
        <v>132</v>
      </c>
      <c r="K275" s="108">
        <v>138</v>
      </c>
      <c r="L275" s="108">
        <v>146</v>
      </c>
      <c r="M275" s="108">
        <v>124</v>
      </c>
      <c r="N275" s="108">
        <v>136</v>
      </c>
      <c r="O275" s="108">
        <v>142</v>
      </c>
      <c r="P275" s="8">
        <f t="shared" si="52"/>
        <v>366</v>
      </c>
      <c r="Q275" s="8">
        <f>'President - Erie County'!E447</f>
        <v>393</v>
      </c>
      <c r="R275" s="8">
        <f t="shared" si="53"/>
        <v>2751</v>
      </c>
      <c r="S275" s="8"/>
      <c r="T275" s="8"/>
      <c r="U275" s="8"/>
      <c r="V275" s="8"/>
    </row>
    <row r="276" spans="1:22" x14ac:dyDescent="0.2">
      <c r="A276" s="12" t="s">
        <v>6</v>
      </c>
      <c r="B276" s="108">
        <v>157</v>
      </c>
      <c r="C276" s="108">
        <v>145</v>
      </c>
      <c r="D276" s="108">
        <v>146</v>
      </c>
      <c r="E276" s="108">
        <v>147</v>
      </c>
      <c r="F276" s="108">
        <v>139</v>
      </c>
      <c r="G276" s="108">
        <v>142</v>
      </c>
      <c r="H276" s="108">
        <v>143</v>
      </c>
      <c r="I276" s="108">
        <v>143</v>
      </c>
      <c r="J276" s="108">
        <v>135</v>
      </c>
      <c r="K276" s="108">
        <v>147</v>
      </c>
      <c r="L276" s="108">
        <v>136</v>
      </c>
      <c r="M276" s="108">
        <v>133</v>
      </c>
      <c r="N276" s="108">
        <v>143</v>
      </c>
      <c r="O276" s="108">
        <v>138</v>
      </c>
      <c r="P276" s="8">
        <f t="shared" si="52"/>
        <v>372</v>
      </c>
      <c r="Q276" s="8">
        <f>'President - Erie County'!E448</f>
        <v>338</v>
      </c>
      <c r="R276" s="8">
        <f t="shared" si="53"/>
        <v>2366</v>
      </c>
      <c r="S276" s="8"/>
      <c r="T276" s="8"/>
      <c r="U276" s="8"/>
      <c r="V276" s="8"/>
    </row>
    <row r="277" spans="1:22" x14ac:dyDescent="0.2">
      <c r="A277" s="12" t="s">
        <v>7</v>
      </c>
      <c r="B277" s="108">
        <v>151</v>
      </c>
      <c r="C277" s="108">
        <v>128</v>
      </c>
      <c r="D277" s="108">
        <v>124</v>
      </c>
      <c r="E277" s="108">
        <v>135</v>
      </c>
      <c r="F277" s="108">
        <v>134</v>
      </c>
      <c r="G277" s="108">
        <v>133</v>
      </c>
      <c r="H277" s="108">
        <v>124</v>
      </c>
      <c r="I277" s="108">
        <v>143</v>
      </c>
      <c r="J277" s="108">
        <v>140</v>
      </c>
      <c r="K277" s="108">
        <v>152</v>
      </c>
      <c r="L277" s="108">
        <v>145</v>
      </c>
      <c r="M277" s="108">
        <v>137</v>
      </c>
      <c r="N277" s="108">
        <v>143</v>
      </c>
      <c r="O277" s="108">
        <v>143</v>
      </c>
      <c r="P277" s="8">
        <f t="shared" si="52"/>
        <v>385</v>
      </c>
      <c r="Q277" s="8">
        <f>'President - Erie County'!E449</f>
        <v>331</v>
      </c>
      <c r="R277" s="8">
        <f t="shared" si="53"/>
        <v>2317</v>
      </c>
      <c r="S277" s="8"/>
      <c r="T277" s="8"/>
      <c r="U277" s="8"/>
      <c r="V277" s="8"/>
    </row>
    <row r="278" spans="1:22" x14ac:dyDescent="0.2">
      <c r="A278" s="12" t="s">
        <v>9</v>
      </c>
      <c r="B278" s="108">
        <v>225</v>
      </c>
      <c r="C278" s="108">
        <v>219</v>
      </c>
      <c r="D278" s="108">
        <v>205</v>
      </c>
      <c r="E278" s="108">
        <v>222</v>
      </c>
      <c r="F278" s="108">
        <v>209</v>
      </c>
      <c r="G278" s="108">
        <v>215</v>
      </c>
      <c r="H278" s="108">
        <v>208</v>
      </c>
      <c r="I278" s="108">
        <v>224</v>
      </c>
      <c r="J278" s="108">
        <v>226</v>
      </c>
      <c r="K278" s="108">
        <v>231</v>
      </c>
      <c r="L278" s="108">
        <v>244</v>
      </c>
      <c r="M278" s="108">
        <v>212</v>
      </c>
      <c r="N278" s="108">
        <v>233</v>
      </c>
      <c r="O278" s="108">
        <v>238</v>
      </c>
      <c r="P278" s="8">
        <f t="shared" si="52"/>
        <v>417</v>
      </c>
      <c r="Q278" s="8">
        <f>'President - Erie County'!E450</f>
        <v>504</v>
      </c>
      <c r="R278" s="8">
        <f t="shared" si="53"/>
        <v>3528</v>
      </c>
      <c r="S278" s="8"/>
      <c r="T278" s="8"/>
      <c r="U278" s="8"/>
      <c r="V278" s="8"/>
    </row>
    <row r="279" spans="1:22" x14ac:dyDescent="0.2">
      <c r="A279" s="12" t="s">
        <v>11</v>
      </c>
      <c r="B279" s="108">
        <v>157</v>
      </c>
      <c r="C279" s="108">
        <v>145</v>
      </c>
      <c r="D279" s="108">
        <v>136</v>
      </c>
      <c r="E279" s="108">
        <v>142</v>
      </c>
      <c r="F279" s="108">
        <v>137</v>
      </c>
      <c r="G279" s="108">
        <v>148</v>
      </c>
      <c r="H279" s="108">
        <v>134</v>
      </c>
      <c r="I279" s="108">
        <v>111</v>
      </c>
      <c r="J279" s="108">
        <v>116</v>
      </c>
      <c r="K279" s="108">
        <v>128</v>
      </c>
      <c r="L279" s="108">
        <v>123</v>
      </c>
      <c r="M279" s="108">
        <v>118</v>
      </c>
      <c r="N279" s="108">
        <v>121</v>
      </c>
      <c r="O279" s="108">
        <v>120</v>
      </c>
      <c r="P279" s="8">
        <f t="shared" si="52"/>
        <v>306</v>
      </c>
      <c r="Q279" s="8">
        <f>'President - Erie County'!E451</f>
        <v>306</v>
      </c>
      <c r="R279" s="8">
        <f t="shared" si="53"/>
        <v>2142</v>
      </c>
      <c r="S279" s="8"/>
      <c r="T279" s="8"/>
      <c r="U279" s="8"/>
      <c r="V279" s="8"/>
    </row>
    <row r="280" spans="1:22" x14ac:dyDescent="0.2">
      <c r="A280" s="12" t="s">
        <v>13</v>
      </c>
      <c r="B280" s="108">
        <v>232</v>
      </c>
      <c r="C280" s="108">
        <v>220</v>
      </c>
      <c r="D280" s="108">
        <v>218</v>
      </c>
      <c r="E280" s="108">
        <v>232</v>
      </c>
      <c r="F280" s="108">
        <v>216</v>
      </c>
      <c r="G280" s="108">
        <v>222</v>
      </c>
      <c r="H280" s="108">
        <v>206</v>
      </c>
      <c r="I280" s="108">
        <v>190</v>
      </c>
      <c r="J280" s="108">
        <v>177</v>
      </c>
      <c r="K280" s="108">
        <v>191</v>
      </c>
      <c r="L280" s="108">
        <v>183</v>
      </c>
      <c r="M280" s="108">
        <v>175</v>
      </c>
      <c r="N280" s="108">
        <v>181</v>
      </c>
      <c r="O280" s="108">
        <v>190</v>
      </c>
      <c r="P280" s="8">
        <f t="shared" si="52"/>
        <v>457</v>
      </c>
      <c r="Q280" s="8">
        <f>'President - Erie County'!E452</f>
        <v>470</v>
      </c>
      <c r="R280" s="8">
        <f t="shared" si="53"/>
        <v>3290</v>
      </c>
      <c r="S280" s="8"/>
      <c r="T280" s="8"/>
      <c r="U280" s="8"/>
      <c r="V280" s="8"/>
    </row>
    <row r="281" spans="1:22" x14ac:dyDescent="0.2">
      <c r="A281" s="12" t="s">
        <v>14</v>
      </c>
      <c r="B281" s="108">
        <v>90</v>
      </c>
      <c r="C281" s="108">
        <v>86</v>
      </c>
      <c r="D281" s="108">
        <v>80</v>
      </c>
      <c r="E281" s="108">
        <v>91</v>
      </c>
      <c r="F281" s="108">
        <v>83</v>
      </c>
      <c r="G281" s="108">
        <v>86</v>
      </c>
      <c r="H281" s="108">
        <v>86</v>
      </c>
      <c r="I281" s="108">
        <v>75</v>
      </c>
      <c r="J281" s="108">
        <v>73</v>
      </c>
      <c r="K281" s="108">
        <v>76</v>
      </c>
      <c r="L281" s="108">
        <v>79</v>
      </c>
      <c r="M281" s="108">
        <v>71</v>
      </c>
      <c r="N281" s="108">
        <v>71</v>
      </c>
      <c r="O281" s="108">
        <v>77</v>
      </c>
      <c r="P281" s="8">
        <f t="shared" si="52"/>
        <v>206</v>
      </c>
      <c r="Q281" s="8">
        <f>'President - Erie County'!E453</f>
        <v>190</v>
      </c>
      <c r="R281" s="8">
        <f t="shared" si="53"/>
        <v>1330</v>
      </c>
      <c r="S281" s="8"/>
      <c r="T281" s="8"/>
      <c r="U281" s="8"/>
      <c r="V281" s="8"/>
    </row>
    <row r="282" spans="1:22" x14ac:dyDescent="0.2">
      <c r="A282" s="12" t="s">
        <v>19</v>
      </c>
      <c r="B282" s="108">
        <v>82</v>
      </c>
      <c r="C282" s="108">
        <v>70</v>
      </c>
      <c r="D282" s="108">
        <v>75</v>
      </c>
      <c r="E282" s="108">
        <v>77</v>
      </c>
      <c r="F282" s="108">
        <v>70</v>
      </c>
      <c r="G282" s="108">
        <v>76</v>
      </c>
      <c r="H282" s="108">
        <v>67</v>
      </c>
      <c r="I282" s="108">
        <v>65</v>
      </c>
      <c r="J282" s="108">
        <v>60</v>
      </c>
      <c r="K282" s="108">
        <v>62</v>
      </c>
      <c r="L282" s="108">
        <v>59</v>
      </c>
      <c r="M282" s="108">
        <v>59</v>
      </c>
      <c r="N282" s="108">
        <v>66</v>
      </c>
      <c r="O282" s="108">
        <v>61</v>
      </c>
      <c r="P282" s="8">
        <f t="shared" si="52"/>
        <v>199</v>
      </c>
      <c r="Q282" s="8">
        <f>'President - Erie County'!E454</f>
        <v>164</v>
      </c>
      <c r="R282" s="8">
        <f t="shared" si="53"/>
        <v>1148</v>
      </c>
      <c r="S282" s="8"/>
      <c r="T282" s="8"/>
      <c r="U282" s="8"/>
      <c r="V282" s="8"/>
    </row>
    <row r="283" spans="1:22" x14ac:dyDescent="0.2">
      <c r="A283" s="12" t="s">
        <v>21</v>
      </c>
      <c r="B283" s="108">
        <v>84</v>
      </c>
      <c r="C283" s="108">
        <v>75</v>
      </c>
      <c r="D283" s="108">
        <v>80</v>
      </c>
      <c r="E283" s="108">
        <v>82</v>
      </c>
      <c r="F283" s="108">
        <v>76</v>
      </c>
      <c r="G283" s="108">
        <v>81</v>
      </c>
      <c r="H283" s="108">
        <v>75</v>
      </c>
      <c r="I283" s="108">
        <v>77</v>
      </c>
      <c r="J283" s="108">
        <v>78</v>
      </c>
      <c r="K283" s="108">
        <v>80</v>
      </c>
      <c r="L283" s="108">
        <v>74</v>
      </c>
      <c r="M283" s="108">
        <v>73</v>
      </c>
      <c r="N283" s="108">
        <v>78</v>
      </c>
      <c r="O283" s="108">
        <v>71</v>
      </c>
      <c r="P283" s="8">
        <f t="shared" si="52"/>
        <v>176</v>
      </c>
      <c r="Q283" s="8">
        <f>'President - Erie County'!E455</f>
        <v>180</v>
      </c>
      <c r="R283" s="8">
        <f t="shared" si="53"/>
        <v>1260</v>
      </c>
      <c r="S283" s="8"/>
      <c r="T283" s="8"/>
      <c r="U283" s="8"/>
      <c r="V283" s="8"/>
    </row>
    <row r="284" spans="1:22" x14ac:dyDescent="0.2">
      <c r="A284" s="12" t="s">
        <v>22</v>
      </c>
      <c r="B284" s="108">
        <v>33</v>
      </c>
      <c r="C284" s="108">
        <v>28</v>
      </c>
      <c r="D284" s="108">
        <v>32</v>
      </c>
      <c r="E284" s="108">
        <v>38</v>
      </c>
      <c r="F284" s="108">
        <v>36</v>
      </c>
      <c r="G284" s="108">
        <v>31</v>
      </c>
      <c r="H284" s="108">
        <v>34</v>
      </c>
      <c r="I284" s="108">
        <v>27</v>
      </c>
      <c r="J284" s="108">
        <v>26</v>
      </c>
      <c r="K284" s="108">
        <v>25</v>
      </c>
      <c r="L284" s="108">
        <v>25</v>
      </c>
      <c r="M284" s="108">
        <v>24</v>
      </c>
      <c r="N284" s="108">
        <v>28</v>
      </c>
      <c r="O284" s="108">
        <v>25</v>
      </c>
      <c r="P284" s="8">
        <f t="shared" si="52"/>
        <v>120</v>
      </c>
      <c r="Q284" s="8">
        <f>'President - Erie County'!E456</f>
        <v>76</v>
      </c>
      <c r="R284" s="8">
        <f t="shared" si="53"/>
        <v>532</v>
      </c>
      <c r="S284" s="8"/>
      <c r="T284" s="8"/>
      <c r="U284" s="8"/>
      <c r="V284" s="8"/>
    </row>
    <row r="285" spans="1:22" x14ac:dyDescent="0.2">
      <c r="A285" s="12" t="s">
        <v>23</v>
      </c>
      <c r="B285" s="108">
        <v>80</v>
      </c>
      <c r="C285" s="108">
        <v>70</v>
      </c>
      <c r="D285" s="108">
        <v>73</v>
      </c>
      <c r="E285" s="108">
        <v>74</v>
      </c>
      <c r="F285" s="108">
        <v>73</v>
      </c>
      <c r="G285" s="108">
        <v>75</v>
      </c>
      <c r="H285" s="108">
        <v>70</v>
      </c>
      <c r="I285" s="108">
        <v>71</v>
      </c>
      <c r="J285" s="108">
        <v>71</v>
      </c>
      <c r="K285" s="108">
        <v>76</v>
      </c>
      <c r="L285" s="108">
        <v>74</v>
      </c>
      <c r="M285" s="108">
        <v>71</v>
      </c>
      <c r="N285" s="108">
        <v>73</v>
      </c>
      <c r="O285" s="108">
        <v>70</v>
      </c>
      <c r="P285" s="8">
        <f t="shared" si="52"/>
        <v>148</v>
      </c>
      <c r="Q285" s="8">
        <f>'President - Erie County'!E457</f>
        <v>167</v>
      </c>
      <c r="R285" s="8">
        <f t="shared" si="53"/>
        <v>1169</v>
      </c>
      <c r="S285" s="8"/>
      <c r="T285" s="8"/>
      <c r="U285" s="8"/>
      <c r="V285" s="8"/>
    </row>
    <row r="286" spans="1:22" x14ac:dyDescent="0.2">
      <c r="A286" s="12" t="s">
        <v>24</v>
      </c>
      <c r="B286" s="108">
        <v>163</v>
      </c>
      <c r="C286" s="108">
        <v>145</v>
      </c>
      <c r="D286" s="108">
        <v>144</v>
      </c>
      <c r="E286" s="108">
        <v>157</v>
      </c>
      <c r="F286" s="108">
        <v>147</v>
      </c>
      <c r="G286" s="108">
        <v>145</v>
      </c>
      <c r="H286" s="108">
        <v>145</v>
      </c>
      <c r="I286" s="108">
        <v>171</v>
      </c>
      <c r="J286" s="108">
        <v>161</v>
      </c>
      <c r="K286" s="108">
        <v>171</v>
      </c>
      <c r="L286" s="108">
        <v>163</v>
      </c>
      <c r="M286" s="108">
        <v>160</v>
      </c>
      <c r="N286" s="108">
        <v>165</v>
      </c>
      <c r="O286" s="108">
        <v>163</v>
      </c>
      <c r="P286" s="8">
        <f t="shared" si="52"/>
        <v>411</v>
      </c>
      <c r="Q286" s="8">
        <f>'President - Erie County'!E458</f>
        <v>373</v>
      </c>
      <c r="R286" s="8">
        <f t="shared" si="53"/>
        <v>2611</v>
      </c>
      <c r="S286" s="8"/>
      <c r="T286" s="8"/>
      <c r="U286" s="8"/>
      <c r="V286" s="8"/>
    </row>
    <row r="287" spans="1:22" x14ac:dyDescent="0.2">
      <c r="A287" s="12" t="s">
        <v>25</v>
      </c>
      <c r="B287" s="108">
        <v>40</v>
      </c>
      <c r="C287" s="108">
        <v>35</v>
      </c>
      <c r="D287" s="108">
        <v>37</v>
      </c>
      <c r="E287" s="108">
        <v>40</v>
      </c>
      <c r="F287" s="108">
        <v>40</v>
      </c>
      <c r="G287" s="108">
        <v>45</v>
      </c>
      <c r="H287" s="108">
        <v>37</v>
      </c>
      <c r="I287" s="108">
        <v>39</v>
      </c>
      <c r="J287" s="108">
        <v>37</v>
      </c>
      <c r="K287" s="108">
        <v>42</v>
      </c>
      <c r="L287" s="108">
        <v>39</v>
      </c>
      <c r="M287" s="108">
        <v>35</v>
      </c>
      <c r="N287" s="108">
        <v>36</v>
      </c>
      <c r="O287" s="108">
        <v>40</v>
      </c>
      <c r="P287" s="8">
        <f t="shared" si="52"/>
        <v>123</v>
      </c>
      <c r="Q287" s="8">
        <f>'President - Erie County'!E459</f>
        <v>95</v>
      </c>
      <c r="R287" s="8">
        <f t="shared" si="53"/>
        <v>665</v>
      </c>
      <c r="S287" s="8"/>
      <c r="T287" s="8"/>
      <c r="U287" s="8"/>
      <c r="V287" s="8"/>
    </row>
    <row r="288" spans="1:22" x14ac:dyDescent="0.2">
      <c r="A288" s="12" t="s">
        <v>27</v>
      </c>
      <c r="B288" s="108">
        <v>129</v>
      </c>
      <c r="C288" s="108">
        <v>116</v>
      </c>
      <c r="D288" s="108">
        <v>122</v>
      </c>
      <c r="E288" s="108">
        <v>125</v>
      </c>
      <c r="F288" s="108">
        <v>122</v>
      </c>
      <c r="G288" s="108">
        <v>119</v>
      </c>
      <c r="H288" s="108">
        <v>120</v>
      </c>
      <c r="I288" s="108">
        <v>103</v>
      </c>
      <c r="J288" s="108">
        <v>97</v>
      </c>
      <c r="K288" s="108">
        <v>106</v>
      </c>
      <c r="L288" s="108">
        <v>105</v>
      </c>
      <c r="M288" s="108">
        <v>90</v>
      </c>
      <c r="N288" s="108">
        <v>98</v>
      </c>
      <c r="O288" s="108">
        <v>102</v>
      </c>
      <c r="P288" s="8">
        <f t="shared" si="52"/>
        <v>287</v>
      </c>
      <c r="Q288" s="8">
        <f>'President - Erie County'!E460</f>
        <v>263</v>
      </c>
      <c r="R288" s="8">
        <f t="shared" si="53"/>
        <v>1841</v>
      </c>
      <c r="S288" s="8"/>
      <c r="T288" s="8"/>
      <c r="U288" s="8"/>
      <c r="V288" s="8"/>
    </row>
    <row r="289" spans="1:22" x14ac:dyDescent="0.2">
      <c r="A289" s="12" t="s">
        <v>29</v>
      </c>
      <c r="B289" s="108">
        <v>27</v>
      </c>
      <c r="C289" s="108">
        <v>18</v>
      </c>
      <c r="D289" s="108">
        <v>23</v>
      </c>
      <c r="E289" s="108">
        <v>25</v>
      </c>
      <c r="F289" s="108">
        <v>20</v>
      </c>
      <c r="G289" s="108">
        <v>24</v>
      </c>
      <c r="H289" s="108">
        <v>24</v>
      </c>
      <c r="I289" s="108">
        <v>18</v>
      </c>
      <c r="J289" s="108">
        <v>16</v>
      </c>
      <c r="K289" s="108">
        <v>19</v>
      </c>
      <c r="L289" s="108">
        <v>13</v>
      </c>
      <c r="M289" s="108">
        <v>17</v>
      </c>
      <c r="N289" s="108">
        <v>17</v>
      </c>
      <c r="O289" s="108">
        <v>16</v>
      </c>
      <c r="P289" s="8">
        <f t="shared" si="52"/>
        <v>66</v>
      </c>
      <c r="Q289" s="8">
        <f>'President - Erie County'!E461</f>
        <v>49</v>
      </c>
      <c r="R289" s="8">
        <f t="shared" si="53"/>
        <v>343</v>
      </c>
      <c r="S289" s="8"/>
      <c r="T289" s="8"/>
      <c r="U289" s="8"/>
      <c r="V289" s="8"/>
    </row>
    <row r="290" spans="1:22" x14ac:dyDescent="0.2">
      <c r="A290" s="12" t="s">
        <v>30</v>
      </c>
      <c r="B290" s="108">
        <v>104</v>
      </c>
      <c r="C290" s="108">
        <v>87</v>
      </c>
      <c r="D290" s="108">
        <v>91</v>
      </c>
      <c r="E290" s="108">
        <v>96</v>
      </c>
      <c r="F290" s="108">
        <v>95</v>
      </c>
      <c r="G290" s="108">
        <v>94</v>
      </c>
      <c r="H290" s="108">
        <v>85</v>
      </c>
      <c r="I290" s="108">
        <v>85</v>
      </c>
      <c r="J290" s="108">
        <v>84</v>
      </c>
      <c r="K290" s="108">
        <v>91</v>
      </c>
      <c r="L290" s="108">
        <v>92</v>
      </c>
      <c r="M290" s="108">
        <v>80</v>
      </c>
      <c r="N290" s="108">
        <v>90</v>
      </c>
      <c r="O290" s="108">
        <v>89</v>
      </c>
      <c r="P290" s="8">
        <f t="shared" si="52"/>
        <v>326</v>
      </c>
      <c r="Q290" s="8">
        <f>'President - Erie County'!E462</f>
        <v>227</v>
      </c>
      <c r="R290" s="8">
        <f t="shared" si="53"/>
        <v>1589</v>
      </c>
      <c r="S290" s="8"/>
      <c r="T290" s="8"/>
      <c r="U290" s="8"/>
      <c r="V290" s="8"/>
    </row>
    <row r="291" spans="1:22" x14ac:dyDescent="0.2">
      <c r="A291" s="12" t="s">
        <v>33</v>
      </c>
      <c r="B291" s="108">
        <v>120</v>
      </c>
      <c r="C291" s="108">
        <v>99</v>
      </c>
      <c r="D291" s="108">
        <v>101</v>
      </c>
      <c r="E291" s="108">
        <v>116</v>
      </c>
      <c r="F291" s="108">
        <v>106</v>
      </c>
      <c r="G291" s="108">
        <v>105</v>
      </c>
      <c r="H291" s="108">
        <v>95</v>
      </c>
      <c r="I291" s="108">
        <v>117</v>
      </c>
      <c r="J291" s="108">
        <v>115</v>
      </c>
      <c r="K291" s="108">
        <v>112</v>
      </c>
      <c r="L291" s="108">
        <v>112</v>
      </c>
      <c r="M291" s="108">
        <v>99</v>
      </c>
      <c r="N291" s="108">
        <v>112</v>
      </c>
      <c r="O291" s="108">
        <v>113</v>
      </c>
      <c r="P291" s="8">
        <f t="shared" si="52"/>
        <v>312</v>
      </c>
      <c r="Q291" s="8">
        <f>'President - Erie County'!E463</f>
        <v>262</v>
      </c>
      <c r="R291" s="8">
        <f t="shared" si="53"/>
        <v>1834</v>
      </c>
      <c r="S291" s="8"/>
      <c r="T291" s="8"/>
      <c r="U291" s="8"/>
      <c r="V291" s="8"/>
    </row>
    <row r="292" spans="1:22" x14ac:dyDescent="0.2">
      <c r="A292" s="12" t="s">
        <v>36</v>
      </c>
      <c r="B292" s="108">
        <v>98</v>
      </c>
      <c r="C292" s="108">
        <v>80</v>
      </c>
      <c r="D292" s="108">
        <v>82</v>
      </c>
      <c r="E292" s="108">
        <v>91</v>
      </c>
      <c r="F292" s="108">
        <v>83</v>
      </c>
      <c r="G292" s="108">
        <v>86</v>
      </c>
      <c r="H292" s="108">
        <v>83</v>
      </c>
      <c r="I292" s="108">
        <v>92</v>
      </c>
      <c r="J292" s="108">
        <v>86</v>
      </c>
      <c r="K292" s="108">
        <v>98</v>
      </c>
      <c r="L292" s="108">
        <v>85</v>
      </c>
      <c r="M292" s="108">
        <v>89</v>
      </c>
      <c r="N292" s="108">
        <v>94</v>
      </c>
      <c r="O292" s="108">
        <v>93</v>
      </c>
      <c r="P292" s="8">
        <f t="shared" si="52"/>
        <v>174</v>
      </c>
      <c r="Q292" s="8">
        <f>'President - Erie County'!E464</f>
        <v>202</v>
      </c>
      <c r="R292" s="8">
        <f t="shared" si="53"/>
        <v>1414</v>
      </c>
      <c r="S292" s="8"/>
      <c r="T292" s="8"/>
      <c r="U292" s="8"/>
      <c r="V292" s="8"/>
    </row>
    <row r="293" spans="1:22" x14ac:dyDescent="0.2">
      <c r="A293" s="12" t="s">
        <v>38</v>
      </c>
      <c r="B293" s="108">
        <v>221</v>
      </c>
      <c r="C293" s="108">
        <v>196</v>
      </c>
      <c r="D293" s="108">
        <v>198</v>
      </c>
      <c r="E293" s="108">
        <v>219</v>
      </c>
      <c r="F293" s="108">
        <v>203</v>
      </c>
      <c r="G293" s="108">
        <v>212</v>
      </c>
      <c r="H293" s="108">
        <v>196</v>
      </c>
      <c r="I293" s="108">
        <v>196</v>
      </c>
      <c r="J293" s="108">
        <v>197</v>
      </c>
      <c r="K293" s="108">
        <v>213</v>
      </c>
      <c r="L293" s="108">
        <v>194</v>
      </c>
      <c r="M293" s="108">
        <v>192</v>
      </c>
      <c r="N293" s="108">
        <v>197</v>
      </c>
      <c r="O293" s="108">
        <v>203</v>
      </c>
      <c r="P293" s="8">
        <f t="shared" si="52"/>
        <v>418</v>
      </c>
      <c r="Q293" s="8">
        <f>'President - Erie County'!E465</f>
        <v>465</v>
      </c>
      <c r="R293" s="8">
        <f t="shared" si="53"/>
        <v>3255</v>
      </c>
      <c r="S293" s="8"/>
      <c r="T293" s="8"/>
      <c r="U293" s="8"/>
      <c r="V293" s="8"/>
    </row>
    <row r="294" spans="1:22" x14ac:dyDescent="0.2">
      <c r="A294" s="12" t="s">
        <v>43</v>
      </c>
      <c r="B294" s="108">
        <v>257</v>
      </c>
      <c r="C294" s="108">
        <v>230</v>
      </c>
      <c r="D294" s="108">
        <v>226</v>
      </c>
      <c r="E294" s="108">
        <v>245</v>
      </c>
      <c r="F294" s="108">
        <v>225</v>
      </c>
      <c r="G294" s="108">
        <v>240</v>
      </c>
      <c r="H294" s="108">
        <v>219</v>
      </c>
      <c r="I294" s="108">
        <v>223</v>
      </c>
      <c r="J294" s="108">
        <v>226</v>
      </c>
      <c r="K294" s="108">
        <v>236</v>
      </c>
      <c r="L294" s="108">
        <v>231</v>
      </c>
      <c r="M294" s="108">
        <v>221</v>
      </c>
      <c r="N294" s="108">
        <v>226</v>
      </c>
      <c r="O294" s="108">
        <v>235</v>
      </c>
      <c r="P294" s="8">
        <f t="shared" si="52"/>
        <v>505</v>
      </c>
      <c r="Q294" s="8">
        <f>'President - Erie County'!E466</f>
        <v>535</v>
      </c>
      <c r="R294" s="8">
        <f t="shared" si="53"/>
        <v>3745</v>
      </c>
      <c r="S294" s="8"/>
      <c r="T294" s="8"/>
      <c r="U294" s="8"/>
      <c r="V294" s="8"/>
    </row>
    <row r="295" spans="1:22" x14ac:dyDescent="0.2">
      <c r="A295" s="12" t="s">
        <v>75</v>
      </c>
      <c r="B295" s="108">
        <v>158</v>
      </c>
      <c r="C295" s="108">
        <v>146</v>
      </c>
      <c r="D295" s="108">
        <v>148</v>
      </c>
      <c r="E295" s="108">
        <v>151</v>
      </c>
      <c r="F295" s="108">
        <v>146</v>
      </c>
      <c r="G295" s="108">
        <v>146</v>
      </c>
      <c r="H295" s="108">
        <v>149</v>
      </c>
      <c r="I295" s="108">
        <v>128</v>
      </c>
      <c r="J295" s="108">
        <v>120</v>
      </c>
      <c r="K295" s="108">
        <v>132</v>
      </c>
      <c r="L295" s="108">
        <v>127</v>
      </c>
      <c r="M295" s="108">
        <v>117</v>
      </c>
      <c r="N295" s="108">
        <v>120</v>
      </c>
      <c r="O295" s="108">
        <v>126</v>
      </c>
      <c r="P295" s="8">
        <f t="shared" si="52"/>
        <v>375</v>
      </c>
      <c r="Q295" s="8">
        <f>'President - Erie County'!E467</f>
        <v>327</v>
      </c>
      <c r="R295" s="8">
        <f t="shared" si="53"/>
        <v>2289</v>
      </c>
      <c r="S295" s="8"/>
      <c r="T295" s="8"/>
      <c r="U295" s="8"/>
      <c r="V295" s="8"/>
    </row>
    <row r="296" spans="1:22" x14ac:dyDescent="0.2">
      <c r="A296" s="12" t="s">
        <v>78</v>
      </c>
      <c r="B296" s="108">
        <v>119</v>
      </c>
      <c r="C296" s="108">
        <v>101</v>
      </c>
      <c r="D296" s="108">
        <v>104</v>
      </c>
      <c r="E296" s="108">
        <v>106</v>
      </c>
      <c r="F296" s="108">
        <v>106</v>
      </c>
      <c r="G296" s="108">
        <v>104</v>
      </c>
      <c r="H296" s="108">
        <v>96</v>
      </c>
      <c r="I296" s="108">
        <v>93</v>
      </c>
      <c r="J296" s="108">
        <v>104</v>
      </c>
      <c r="K296" s="108">
        <v>100</v>
      </c>
      <c r="L296" s="108">
        <v>105</v>
      </c>
      <c r="M296" s="108">
        <v>94</v>
      </c>
      <c r="N296" s="108">
        <v>100</v>
      </c>
      <c r="O296" s="108">
        <v>109</v>
      </c>
      <c r="P296" s="8">
        <f t="shared" si="52"/>
        <v>253</v>
      </c>
      <c r="Q296" s="8">
        <f>'President - Erie County'!E468</f>
        <v>242</v>
      </c>
      <c r="R296" s="8">
        <f t="shared" si="53"/>
        <v>1694</v>
      </c>
      <c r="S296" s="8"/>
      <c r="T296" s="8"/>
      <c r="U296" s="8"/>
      <c r="V296" s="8"/>
    </row>
    <row r="297" spans="1:22" x14ac:dyDescent="0.2">
      <c r="A297" s="12" t="s">
        <v>80</v>
      </c>
      <c r="B297" s="108">
        <v>193</v>
      </c>
      <c r="C297" s="108">
        <v>176</v>
      </c>
      <c r="D297" s="108">
        <v>176</v>
      </c>
      <c r="E297" s="108">
        <v>178</v>
      </c>
      <c r="F297" s="108">
        <v>177</v>
      </c>
      <c r="G297" s="108">
        <v>177</v>
      </c>
      <c r="H297" s="108">
        <v>167</v>
      </c>
      <c r="I297" s="108">
        <v>169</v>
      </c>
      <c r="J297" s="108">
        <v>163</v>
      </c>
      <c r="K297" s="108">
        <v>171</v>
      </c>
      <c r="L297" s="108">
        <v>169</v>
      </c>
      <c r="M297" s="108">
        <v>156</v>
      </c>
      <c r="N297" s="108">
        <v>158</v>
      </c>
      <c r="O297" s="108">
        <v>175</v>
      </c>
      <c r="P297" s="8">
        <f t="shared" si="52"/>
        <v>388</v>
      </c>
      <c r="Q297" s="8">
        <f>'President - Erie County'!E469</f>
        <v>399</v>
      </c>
      <c r="R297" s="8">
        <f t="shared" si="53"/>
        <v>2793</v>
      </c>
      <c r="S297" s="8"/>
      <c r="T297" s="8"/>
      <c r="U297" s="8"/>
      <c r="V297" s="8"/>
    </row>
    <row r="298" spans="1:22" x14ac:dyDescent="0.2">
      <c r="A298" s="12" t="s">
        <v>81</v>
      </c>
      <c r="B298" s="108">
        <v>245</v>
      </c>
      <c r="C298" s="108">
        <v>213</v>
      </c>
      <c r="D298" s="108">
        <v>225</v>
      </c>
      <c r="E298" s="108">
        <v>230</v>
      </c>
      <c r="F298" s="108">
        <v>220</v>
      </c>
      <c r="G298" s="108">
        <v>230</v>
      </c>
      <c r="H298" s="108">
        <v>217</v>
      </c>
      <c r="I298" s="108">
        <v>250</v>
      </c>
      <c r="J298" s="108">
        <v>243</v>
      </c>
      <c r="K298" s="108">
        <v>254</v>
      </c>
      <c r="L298" s="108">
        <v>251</v>
      </c>
      <c r="M298" s="108">
        <v>232</v>
      </c>
      <c r="N298" s="108">
        <v>251</v>
      </c>
      <c r="O298" s="108">
        <v>245</v>
      </c>
      <c r="P298" s="8">
        <f t="shared" si="52"/>
        <v>537</v>
      </c>
      <c r="Q298" s="8">
        <f>'President - Erie County'!E470</f>
        <v>549</v>
      </c>
      <c r="R298" s="8">
        <f t="shared" si="53"/>
        <v>3843</v>
      </c>
      <c r="S298" s="8"/>
      <c r="T298" s="8"/>
      <c r="U298" s="8"/>
      <c r="V298" s="8"/>
    </row>
    <row r="299" spans="1:22" x14ac:dyDescent="0.2">
      <c r="A299" s="12" t="s">
        <v>82</v>
      </c>
      <c r="B299" s="108">
        <v>132</v>
      </c>
      <c r="C299" s="108">
        <v>126</v>
      </c>
      <c r="D299" s="108">
        <v>122</v>
      </c>
      <c r="E299" s="108">
        <v>125</v>
      </c>
      <c r="F299" s="108">
        <v>121</v>
      </c>
      <c r="G299" s="108">
        <v>128</v>
      </c>
      <c r="H299" s="108">
        <v>114</v>
      </c>
      <c r="I299" s="108">
        <v>96</v>
      </c>
      <c r="J299" s="108">
        <v>96</v>
      </c>
      <c r="K299" s="108">
        <v>102</v>
      </c>
      <c r="L299" s="108">
        <v>99</v>
      </c>
      <c r="M299" s="108">
        <v>97</v>
      </c>
      <c r="N299" s="108">
        <v>97</v>
      </c>
      <c r="O299" s="108">
        <v>100</v>
      </c>
      <c r="P299" s="8">
        <f t="shared" si="52"/>
        <v>258</v>
      </c>
      <c r="Q299" s="8">
        <f>'President - Erie County'!E471</f>
        <v>259</v>
      </c>
      <c r="R299" s="8">
        <f t="shared" si="53"/>
        <v>1813</v>
      </c>
      <c r="S299" s="8"/>
      <c r="T299" s="8"/>
      <c r="U299" s="8"/>
      <c r="V299" s="8"/>
    </row>
    <row r="300" spans="1:22" x14ac:dyDescent="0.2">
      <c r="A300" s="12" t="s">
        <v>85</v>
      </c>
      <c r="B300" s="108">
        <v>192</v>
      </c>
      <c r="C300" s="108">
        <v>169</v>
      </c>
      <c r="D300" s="108">
        <v>173</v>
      </c>
      <c r="E300" s="108">
        <v>181</v>
      </c>
      <c r="F300" s="108">
        <v>179</v>
      </c>
      <c r="G300" s="108">
        <v>184</v>
      </c>
      <c r="H300" s="108">
        <v>169</v>
      </c>
      <c r="I300" s="108">
        <v>179</v>
      </c>
      <c r="J300" s="108">
        <v>179</v>
      </c>
      <c r="K300" s="108">
        <v>185</v>
      </c>
      <c r="L300" s="108">
        <v>176</v>
      </c>
      <c r="M300" s="108">
        <v>163</v>
      </c>
      <c r="N300" s="108">
        <v>164</v>
      </c>
      <c r="O300" s="108">
        <v>171</v>
      </c>
      <c r="P300" s="8">
        <f t="shared" si="52"/>
        <v>469</v>
      </c>
      <c r="Q300" s="8">
        <f>'President - Erie County'!E472</f>
        <v>419</v>
      </c>
      <c r="R300" s="8">
        <f t="shared" si="53"/>
        <v>2933</v>
      </c>
      <c r="S300" s="8"/>
      <c r="T300" s="8"/>
      <c r="U300" s="8"/>
      <c r="V300" s="8"/>
    </row>
    <row r="301" spans="1:22" x14ac:dyDescent="0.2">
      <c r="A301" s="12" t="s">
        <v>89</v>
      </c>
      <c r="B301" s="108">
        <v>198</v>
      </c>
      <c r="C301" s="108">
        <v>174</v>
      </c>
      <c r="D301" s="108">
        <v>178</v>
      </c>
      <c r="E301" s="108">
        <v>194</v>
      </c>
      <c r="F301" s="108">
        <v>185</v>
      </c>
      <c r="G301" s="108">
        <v>182</v>
      </c>
      <c r="H301" s="108">
        <v>181</v>
      </c>
      <c r="I301" s="108">
        <v>137</v>
      </c>
      <c r="J301" s="108">
        <v>143</v>
      </c>
      <c r="K301" s="108">
        <v>147</v>
      </c>
      <c r="L301" s="108">
        <v>134</v>
      </c>
      <c r="M301" s="108">
        <v>136</v>
      </c>
      <c r="N301" s="108">
        <v>146</v>
      </c>
      <c r="O301" s="108">
        <v>139</v>
      </c>
      <c r="P301" s="8">
        <f t="shared" si="52"/>
        <v>344</v>
      </c>
      <c r="Q301" s="8">
        <f>'President - Erie County'!E473</f>
        <v>374</v>
      </c>
      <c r="R301" s="8">
        <f t="shared" si="53"/>
        <v>2618</v>
      </c>
      <c r="S301" s="8"/>
      <c r="T301" s="8"/>
      <c r="U301" s="8"/>
      <c r="V301" s="8"/>
    </row>
    <row r="302" spans="1:22" x14ac:dyDescent="0.2">
      <c r="A302" s="12" t="s">
        <v>91</v>
      </c>
      <c r="B302" s="108">
        <v>179</v>
      </c>
      <c r="C302" s="108">
        <v>164</v>
      </c>
      <c r="D302" s="108">
        <v>162</v>
      </c>
      <c r="E302" s="108">
        <v>174</v>
      </c>
      <c r="F302" s="108">
        <v>166</v>
      </c>
      <c r="G302" s="108">
        <v>169</v>
      </c>
      <c r="H302" s="108">
        <v>159</v>
      </c>
      <c r="I302" s="108">
        <v>170</v>
      </c>
      <c r="J302" s="108">
        <v>160</v>
      </c>
      <c r="K302" s="108">
        <v>173</v>
      </c>
      <c r="L302" s="108">
        <v>169</v>
      </c>
      <c r="M302" s="108">
        <v>153</v>
      </c>
      <c r="N302" s="108">
        <v>168</v>
      </c>
      <c r="O302" s="108">
        <v>159</v>
      </c>
      <c r="P302" s="8">
        <f t="shared" si="52"/>
        <v>321</v>
      </c>
      <c r="Q302" s="8">
        <f>'President - Erie County'!E474</f>
        <v>378</v>
      </c>
      <c r="R302" s="8">
        <f t="shared" si="53"/>
        <v>2646</v>
      </c>
      <c r="S302" s="8"/>
      <c r="T302" s="8"/>
      <c r="U302" s="8"/>
      <c r="V302" s="8"/>
    </row>
    <row r="303" spans="1:22" s="41" customFormat="1" x14ac:dyDescent="0.2">
      <c r="A303" s="3" t="s">
        <v>0</v>
      </c>
      <c r="B303" s="13">
        <f t="shared" ref="B303:O303" si="55">SUM(B274:B302)</f>
        <v>4324</v>
      </c>
      <c r="C303" s="13">
        <f t="shared" si="55"/>
        <v>3896</v>
      </c>
      <c r="D303" s="13">
        <f t="shared" si="55"/>
        <v>3893</v>
      </c>
      <c r="E303" s="13">
        <f t="shared" si="55"/>
        <v>4122</v>
      </c>
      <c r="F303" s="13">
        <f t="shared" si="55"/>
        <v>3930</v>
      </c>
      <c r="G303" s="13">
        <f t="shared" si="55"/>
        <v>4025</v>
      </c>
      <c r="H303" s="13">
        <f t="shared" si="55"/>
        <v>3801</v>
      </c>
      <c r="I303" s="13">
        <f t="shared" si="55"/>
        <v>3683</v>
      </c>
      <c r="J303" s="13">
        <f t="shared" si="55"/>
        <v>3622</v>
      </c>
      <c r="K303" s="13">
        <f t="shared" si="55"/>
        <v>3824</v>
      </c>
      <c r="L303" s="13">
        <f t="shared" si="55"/>
        <v>3727</v>
      </c>
      <c r="M303" s="13">
        <f t="shared" si="55"/>
        <v>3479</v>
      </c>
      <c r="N303" s="13">
        <f t="shared" si="55"/>
        <v>3680</v>
      </c>
      <c r="O303" s="13">
        <f t="shared" si="55"/>
        <v>3715</v>
      </c>
      <c r="P303" s="19">
        <f t="shared" si="52"/>
        <v>9167</v>
      </c>
      <c r="Q303" s="13">
        <f>SUM(Q274:Q302)</f>
        <v>8984</v>
      </c>
      <c r="R303" s="19">
        <f t="shared" si="53"/>
        <v>62888</v>
      </c>
      <c r="S303" s="15"/>
      <c r="T303" s="15"/>
      <c r="U303" s="15"/>
      <c r="V303" s="15"/>
    </row>
    <row r="304" spans="1:22" x14ac:dyDescent="0.2">
      <c r="A304" s="3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8"/>
      <c r="Q304" s="18"/>
      <c r="R304" s="8"/>
      <c r="S304" s="8"/>
      <c r="T304" s="8"/>
      <c r="U304" s="8"/>
      <c r="V304" s="8"/>
    </row>
    <row r="305" spans="1:22" x14ac:dyDescent="0.2">
      <c r="A305" s="11" t="s">
        <v>108</v>
      </c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x14ac:dyDescent="0.2">
      <c r="A306" s="12" t="s">
        <v>3</v>
      </c>
      <c r="B306" s="109">
        <v>217</v>
      </c>
      <c r="C306" s="109">
        <v>160</v>
      </c>
      <c r="D306" s="109">
        <v>181</v>
      </c>
      <c r="E306" s="109">
        <v>203</v>
      </c>
      <c r="F306" s="109">
        <v>177</v>
      </c>
      <c r="G306" s="109">
        <v>178</v>
      </c>
      <c r="H306" s="109">
        <v>171</v>
      </c>
      <c r="I306" s="109">
        <v>196</v>
      </c>
      <c r="J306" s="109">
        <v>186</v>
      </c>
      <c r="K306" s="109">
        <v>211</v>
      </c>
      <c r="L306" s="109">
        <v>198</v>
      </c>
      <c r="M306" s="109">
        <v>184</v>
      </c>
      <c r="N306" s="109">
        <v>194</v>
      </c>
      <c r="O306" s="109">
        <v>196</v>
      </c>
      <c r="P306" s="8">
        <f t="shared" si="52"/>
        <v>512</v>
      </c>
      <c r="Q306" s="8">
        <f>'President - Erie County'!E483</f>
        <v>452</v>
      </c>
      <c r="R306" s="8">
        <f t="shared" si="53"/>
        <v>3164</v>
      </c>
      <c r="S306" s="8"/>
      <c r="T306" s="8"/>
      <c r="U306" s="8"/>
      <c r="V306" s="8"/>
    </row>
    <row r="307" spans="1:22" x14ac:dyDescent="0.2">
      <c r="A307" s="12" t="s">
        <v>5</v>
      </c>
      <c r="B307" s="109">
        <v>219</v>
      </c>
      <c r="C307" s="109">
        <v>181</v>
      </c>
      <c r="D307" s="109">
        <v>187</v>
      </c>
      <c r="E307" s="109">
        <v>202</v>
      </c>
      <c r="F307" s="109">
        <v>194</v>
      </c>
      <c r="G307" s="109">
        <v>190</v>
      </c>
      <c r="H307" s="109">
        <v>186</v>
      </c>
      <c r="I307" s="109">
        <v>174</v>
      </c>
      <c r="J307" s="109">
        <v>158</v>
      </c>
      <c r="K307" s="109">
        <v>179</v>
      </c>
      <c r="L307" s="109">
        <v>162</v>
      </c>
      <c r="M307" s="109">
        <v>155</v>
      </c>
      <c r="N307" s="109">
        <v>163</v>
      </c>
      <c r="O307" s="109">
        <v>164</v>
      </c>
      <c r="P307" s="8">
        <f t="shared" si="52"/>
        <v>552</v>
      </c>
      <c r="Q307" s="8">
        <f>'President - Erie County'!E484</f>
        <v>438</v>
      </c>
      <c r="R307" s="8">
        <f t="shared" si="53"/>
        <v>3066</v>
      </c>
      <c r="S307" s="8"/>
      <c r="T307" s="8"/>
      <c r="U307" s="8"/>
      <c r="V307" s="8"/>
    </row>
    <row r="308" spans="1:22" x14ac:dyDescent="0.2">
      <c r="A308" s="12" t="s">
        <v>6</v>
      </c>
      <c r="B308" s="109">
        <v>128</v>
      </c>
      <c r="C308" s="109">
        <v>101</v>
      </c>
      <c r="D308" s="109">
        <v>104</v>
      </c>
      <c r="E308" s="109">
        <v>121</v>
      </c>
      <c r="F308" s="109">
        <v>104</v>
      </c>
      <c r="G308" s="109">
        <v>107</v>
      </c>
      <c r="H308" s="109">
        <v>103</v>
      </c>
      <c r="I308" s="109">
        <v>78</v>
      </c>
      <c r="J308" s="109">
        <v>81</v>
      </c>
      <c r="K308" s="109">
        <v>88</v>
      </c>
      <c r="L308" s="109">
        <v>72</v>
      </c>
      <c r="M308" s="109">
        <v>74</v>
      </c>
      <c r="N308" s="109">
        <v>78</v>
      </c>
      <c r="O308" s="109">
        <v>83</v>
      </c>
      <c r="P308" s="8">
        <f t="shared" si="52"/>
        <v>463</v>
      </c>
      <c r="Q308" s="8">
        <f>'President - Erie County'!E485</f>
        <v>255</v>
      </c>
      <c r="R308" s="8">
        <f t="shared" si="53"/>
        <v>1785</v>
      </c>
      <c r="S308" s="8"/>
      <c r="T308" s="8"/>
      <c r="U308" s="8"/>
      <c r="V308" s="8"/>
    </row>
    <row r="309" spans="1:22" x14ac:dyDescent="0.2">
      <c r="A309" s="12" t="s">
        <v>7</v>
      </c>
      <c r="B309" s="109">
        <v>251</v>
      </c>
      <c r="C309" s="109">
        <v>205</v>
      </c>
      <c r="D309" s="109">
        <v>211</v>
      </c>
      <c r="E309" s="109">
        <v>235</v>
      </c>
      <c r="F309" s="109">
        <v>208</v>
      </c>
      <c r="G309" s="109">
        <v>211</v>
      </c>
      <c r="H309" s="109">
        <v>214</v>
      </c>
      <c r="I309" s="109">
        <v>190</v>
      </c>
      <c r="J309" s="109">
        <v>189</v>
      </c>
      <c r="K309" s="109">
        <v>214</v>
      </c>
      <c r="L309" s="109">
        <v>192</v>
      </c>
      <c r="M309" s="109">
        <v>181</v>
      </c>
      <c r="N309" s="109">
        <v>184</v>
      </c>
      <c r="O309" s="109">
        <v>197</v>
      </c>
      <c r="P309" s="8">
        <f t="shared" si="52"/>
        <v>667</v>
      </c>
      <c r="Q309" s="8">
        <f>'President - Erie County'!E486</f>
        <v>507</v>
      </c>
      <c r="R309" s="8">
        <f t="shared" si="53"/>
        <v>3549</v>
      </c>
      <c r="S309" s="8"/>
      <c r="T309" s="8"/>
      <c r="U309" s="8"/>
      <c r="V309" s="8"/>
    </row>
    <row r="310" spans="1:22" x14ac:dyDescent="0.2">
      <c r="A310" s="12" t="s">
        <v>10</v>
      </c>
      <c r="B310" s="109">
        <v>199</v>
      </c>
      <c r="C310" s="109">
        <v>181</v>
      </c>
      <c r="D310" s="109">
        <v>182</v>
      </c>
      <c r="E310" s="109">
        <v>197</v>
      </c>
      <c r="F310" s="109">
        <v>183</v>
      </c>
      <c r="G310" s="109">
        <v>184</v>
      </c>
      <c r="H310" s="109">
        <v>181</v>
      </c>
      <c r="I310" s="109">
        <v>145</v>
      </c>
      <c r="J310" s="109">
        <v>133</v>
      </c>
      <c r="K310" s="109">
        <v>151</v>
      </c>
      <c r="L310" s="109">
        <v>135</v>
      </c>
      <c r="M310" s="109">
        <v>140</v>
      </c>
      <c r="N310" s="109">
        <v>145</v>
      </c>
      <c r="O310" s="109">
        <v>135</v>
      </c>
      <c r="P310" s="8">
        <f t="shared" si="52"/>
        <v>446</v>
      </c>
      <c r="Q310" s="8">
        <f>'President - Erie County'!E487</f>
        <v>391</v>
      </c>
      <c r="R310" s="8">
        <f t="shared" si="53"/>
        <v>2737</v>
      </c>
      <c r="S310" s="8"/>
      <c r="T310" s="8"/>
      <c r="U310" s="8"/>
      <c r="V310" s="8"/>
    </row>
    <row r="311" spans="1:22" x14ac:dyDescent="0.2">
      <c r="A311" s="12" t="s">
        <v>13</v>
      </c>
      <c r="B311" s="109">
        <v>110</v>
      </c>
      <c r="C311" s="109">
        <v>95</v>
      </c>
      <c r="D311" s="109">
        <v>94</v>
      </c>
      <c r="E311" s="109">
        <v>110</v>
      </c>
      <c r="F311" s="109">
        <v>95</v>
      </c>
      <c r="G311" s="109">
        <v>100</v>
      </c>
      <c r="H311" s="109">
        <v>100</v>
      </c>
      <c r="I311" s="109">
        <v>97</v>
      </c>
      <c r="J311" s="109">
        <v>90</v>
      </c>
      <c r="K311" s="109">
        <v>101</v>
      </c>
      <c r="L311" s="109">
        <v>94</v>
      </c>
      <c r="M311" s="109">
        <v>88</v>
      </c>
      <c r="N311" s="109">
        <v>96</v>
      </c>
      <c r="O311" s="109">
        <v>90</v>
      </c>
      <c r="P311" s="8">
        <f t="shared" si="52"/>
        <v>292</v>
      </c>
      <c r="Q311" s="8">
        <f>'President - Erie County'!E488</f>
        <v>236</v>
      </c>
      <c r="R311" s="8">
        <f t="shared" si="53"/>
        <v>1652</v>
      </c>
      <c r="S311" s="8"/>
      <c r="T311" s="8"/>
      <c r="U311" s="8"/>
      <c r="V311" s="8"/>
    </row>
    <row r="312" spans="1:22" x14ac:dyDescent="0.2">
      <c r="A312" s="12" t="s">
        <v>14</v>
      </c>
      <c r="B312" s="109">
        <v>222</v>
      </c>
      <c r="C312" s="109">
        <v>182</v>
      </c>
      <c r="D312" s="109">
        <v>192</v>
      </c>
      <c r="E312" s="109">
        <v>204</v>
      </c>
      <c r="F312" s="109">
        <v>196</v>
      </c>
      <c r="G312" s="109">
        <v>205</v>
      </c>
      <c r="H312" s="109">
        <v>190</v>
      </c>
      <c r="I312" s="109">
        <v>174</v>
      </c>
      <c r="J312" s="109">
        <v>174</v>
      </c>
      <c r="K312" s="109">
        <v>194</v>
      </c>
      <c r="L312" s="109">
        <v>180</v>
      </c>
      <c r="M312" s="109">
        <v>170</v>
      </c>
      <c r="N312" s="109">
        <v>178</v>
      </c>
      <c r="O312" s="109">
        <v>182</v>
      </c>
      <c r="P312" s="8">
        <f t="shared" si="52"/>
        <v>549</v>
      </c>
      <c r="Q312" s="8">
        <f>'President - Erie County'!E489</f>
        <v>456</v>
      </c>
      <c r="R312" s="8">
        <f t="shared" si="53"/>
        <v>3192</v>
      </c>
      <c r="S312" s="8"/>
      <c r="T312" s="8"/>
      <c r="U312" s="8"/>
      <c r="V312" s="8"/>
    </row>
    <row r="313" spans="1:22" x14ac:dyDescent="0.2">
      <c r="A313" s="12" t="s">
        <v>17</v>
      </c>
      <c r="B313" s="109">
        <v>157</v>
      </c>
      <c r="C313" s="109">
        <v>142</v>
      </c>
      <c r="D313" s="109">
        <v>142</v>
      </c>
      <c r="E313" s="109">
        <v>157</v>
      </c>
      <c r="F313" s="109">
        <v>145</v>
      </c>
      <c r="G313" s="109">
        <v>144</v>
      </c>
      <c r="H313" s="109">
        <v>146</v>
      </c>
      <c r="I313" s="109">
        <v>149</v>
      </c>
      <c r="J313" s="109">
        <v>131</v>
      </c>
      <c r="K313" s="109">
        <v>156</v>
      </c>
      <c r="L313" s="109">
        <v>134</v>
      </c>
      <c r="M313" s="109">
        <v>137</v>
      </c>
      <c r="N313" s="109">
        <v>139</v>
      </c>
      <c r="O313" s="109">
        <v>139</v>
      </c>
      <c r="P313" s="8">
        <f t="shared" si="52"/>
        <v>390</v>
      </c>
      <c r="Q313" s="8">
        <f>'President - Erie County'!E490</f>
        <v>344</v>
      </c>
      <c r="R313" s="8">
        <f t="shared" si="53"/>
        <v>2408</v>
      </c>
      <c r="S313" s="8"/>
      <c r="T313" s="8"/>
      <c r="U313" s="8"/>
      <c r="V313" s="8"/>
    </row>
    <row r="314" spans="1:22" x14ac:dyDescent="0.2">
      <c r="A314" s="12" t="s">
        <v>20</v>
      </c>
      <c r="B314" s="109">
        <v>153</v>
      </c>
      <c r="C314" s="109">
        <v>127</v>
      </c>
      <c r="D314" s="109">
        <v>133</v>
      </c>
      <c r="E314" s="109">
        <v>147</v>
      </c>
      <c r="F314" s="109">
        <v>127</v>
      </c>
      <c r="G314" s="109">
        <v>132</v>
      </c>
      <c r="H314" s="109">
        <v>124</v>
      </c>
      <c r="I314" s="109">
        <v>103</v>
      </c>
      <c r="J314" s="109">
        <v>99</v>
      </c>
      <c r="K314" s="109">
        <v>109</v>
      </c>
      <c r="L314" s="109">
        <v>103</v>
      </c>
      <c r="M314" s="109">
        <v>98</v>
      </c>
      <c r="N314" s="109">
        <v>103</v>
      </c>
      <c r="O314" s="109">
        <v>105</v>
      </c>
      <c r="P314" s="8">
        <f t="shared" si="52"/>
        <v>374</v>
      </c>
      <c r="Q314" s="8">
        <f>'President - Erie County'!E491</f>
        <v>291</v>
      </c>
      <c r="R314" s="8">
        <f t="shared" si="53"/>
        <v>2037</v>
      </c>
      <c r="S314" s="8"/>
      <c r="T314" s="8"/>
      <c r="U314" s="8"/>
      <c r="V314" s="8"/>
    </row>
    <row r="315" spans="1:22" x14ac:dyDescent="0.2">
      <c r="A315" s="12" t="s">
        <v>21</v>
      </c>
      <c r="B315" s="109">
        <v>295</v>
      </c>
      <c r="C315" s="109">
        <v>243</v>
      </c>
      <c r="D315" s="109">
        <v>251</v>
      </c>
      <c r="E315" s="109">
        <v>267</v>
      </c>
      <c r="F315" s="109">
        <v>255</v>
      </c>
      <c r="G315" s="109">
        <v>257</v>
      </c>
      <c r="H315" s="109">
        <v>243</v>
      </c>
      <c r="I315" s="109">
        <v>233</v>
      </c>
      <c r="J315" s="109">
        <v>218</v>
      </c>
      <c r="K315" s="109">
        <v>247</v>
      </c>
      <c r="L315" s="109">
        <v>228</v>
      </c>
      <c r="M315" s="109">
        <v>208</v>
      </c>
      <c r="N315" s="109">
        <v>230</v>
      </c>
      <c r="O315" s="109">
        <v>229</v>
      </c>
      <c r="P315" s="8">
        <f t="shared" si="52"/>
        <v>684</v>
      </c>
      <c r="Q315" s="8">
        <f>'President - Erie County'!E492</f>
        <v>584</v>
      </c>
      <c r="R315" s="8">
        <f t="shared" si="53"/>
        <v>4088</v>
      </c>
      <c r="S315" s="8"/>
      <c r="T315" s="8"/>
      <c r="U315" s="8"/>
      <c r="V315" s="8"/>
    </row>
    <row r="316" spans="1:22" x14ac:dyDescent="0.2">
      <c r="A316" s="12" t="s">
        <v>23</v>
      </c>
      <c r="B316" s="109">
        <v>128</v>
      </c>
      <c r="C316" s="109">
        <v>111</v>
      </c>
      <c r="D316" s="109">
        <v>113</v>
      </c>
      <c r="E316" s="109">
        <v>121</v>
      </c>
      <c r="F316" s="109">
        <v>115</v>
      </c>
      <c r="G316" s="109">
        <v>113</v>
      </c>
      <c r="H316" s="109">
        <v>114</v>
      </c>
      <c r="I316" s="109">
        <v>101</v>
      </c>
      <c r="J316" s="109">
        <v>99</v>
      </c>
      <c r="K316" s="109">
        <v>110</v>
      </c>
      <c r="L316" s="109">
        <v>97</v>
      </c>
      <c r="M316" s="109">
        <v>92</v>
      </c>
      <c r="N316" s="109">
        <v>91</v>
      </c>
      <c r="O316" s="109">
        <v>96</v>
      </c>
      <c r="P316" s="8">
        <f t="shared" si="52"/>
        <v>389</v>
      </c>
      <c r="Q316" s="8">
        <f>'President - Erie County'!E493</f>
        <v>270</v>
      </c>
      <c r="R316" s="8">
        <f t="shared" si="53"/>
        <v>1890</v>
      </c>
      <c r="S316" s="8"/>
      <c r="T316" s="8"/>
      <c r="U316" s="8"/>
      <c r="V316" s="8"/>
    </row>
    <row r="317" spans="1:22" x14ac:dyDescent="0.2">
      <c r="A317" s="12" t="s">
        <v>24</v>
      </c>
      <c r="B317" s="109">
        <v>210</v>
      </c>
      <c r="C317" s="109">
        <v>177</v>
      </c>
      <c r="D317" s="109">
        <v>184</v>
      </c>
      <c r="E317" s="109">
        <v>211</v>
      </c>
      <c r="F317" s="109">
        <v>190</v>
      </c>
      <c r="G317" s="109">
        <v>192</v>
      </c>
      <c r="H317" s="109">
        <v>181</v>
      </c>
      <c r="I317" s="109">
        <v>158</v>
      </c>
      <c r="J317" s="109">
        <v>146</v>
      </c>
      <c r="K317" s="109">
        <v>178</v>
      </c>
      <c r="L317" s="109">
        <v>143</v>
      </c>
      <c r="M317" s="109">
        <v>146</v>
      </c>
      <c r="N317" s="109">
        <v>154</v>
      </c>
      <c r="O317" s="109">
        <v>150</v>
      </c>
      <c r="P317" s="8">
        <f t="shared" si="52"/>
        <v>653</v>
      </c>
      <c r="Q317" s="8">
        <f>'President - Erie County'!E494</f>
        <v>439</v>
      </c>
      <c r="R317" s="8">
        <f t="shared" si="53"/>
        <v>3073</v>
      </c>
      <c r="S317" s="8"/>
      <c r="T317" s="8"/>
      <c r="U317" s="8"/>
      <c r="V317" s="8"/>
    </row>
    <row r="318" spans="1:22" x14ac:dyDescent="0.2">
      <c r="A318" s="12" t="s">
        <v>26</v>
      </c>
      <c r="B318" s="109">
        <v>43</v>
      </c>
      <c r="C318" s="109">
        <v>34</v>
      </c>
      <c r="D318" s="109">
        <v>33</v>
      </c>
      <c r="E318" s="109">
        <v>39</v>
      </c>
      <c r="F318" s="109">
        <v>37</v>
      </c>
      <c r="G318" s="109">
        <v>34</v>
      </c>
      <c r="H318" s="109">
        <v>36</v>
      </c>
      <c r="I318" s="109">
        <v>27</v>
      </c>
      <c r="J318" s="109">
        <v>25</v>
      </c>
      <c r="K318" s="109">
        <v>29</v>
      </c>
      <c r="L318" s="109">
        <v>25</v>
      </c>
      <c r="M318" s="109">
        <v>23</v>
      </c>
      <c r="N318" s="109">
        <v>28</v>
      </c>
      <c r="O318" s="109">
        <v>28</v>
      </c>
      <c r="P318" s="8">
        <f t="shared" si="52"/>
        <v>105</v>
      </c>
      <c r="Q318" s="8">
        <f>'President - Erie County'!E495</f>
        <v>78</v>
      </c>
      <c r="R318" s="8">
        <f t="shared" si="53"/>
        <v>546</v>
      </c>
      <c r="S318" s="8"/>
      <c r="T318" s="8"/>
      <c r="U318" s="8"/>
      <c r="V318" s="8"/>
    </row>
    <row r="319" spans="1:22" x14ac:dyDescent="0.2">
      <c r="A319" s="12" t="s">
        <v>31</v>
      </c>
      <c r="B319" s="109">
        <v>159</v>
      </c>
      <c r="C319" s="109">
        <v>139</v>
      </c>
      <c r="D319" s="109">
        <v>140</v>
      </c>
      <c r="E319" s="109">
        <v>148</v>
      </c>
      <c r="F319" s="109">
        <v>143</v>
      </c>
      <c r="G319" s="109">
        <v>141</v>
      </c>
      <c r="H319" s="109">
        <v>141</v>
      </c>
      <c r="I319" s="109">
        <v>115</v>
      </c>
      <c r="J319" s="109">
        <v>110</v>
      </c>
      <c r="K319" s="109">
        <v>121</v>
      </c>
      <c r="L319" s="109">
        <v>114</v>
      </c>
      <c r="M319" s="109">
        <v>103</v>
      </c>
      <c r="N319" s="109">
        <v>114</v>
      </c>
      <c r="O319" s="109">
        <v>115</v>
      </c>
      <c r="P319" s="8">
        <f t="shared" si="52"/>
        <v>500</v>
      </c>
      <c r="Q319" s="8">
        <f>'President - Erie County'!E496</f>
        <v>329</v>
      </c>
      <c r="R319" s="8">
        <f t="shared" si="53"/>
        <v>2303</v>
      </c>
      <c r="S319" s="8"/>
      <c r="T319" s="8"/>
      <c r="U319" s="8"/>
      <c r="V319" s="8"/>
    </row>
    <row r="320" spans="1:22" x14ac:dyDescent="0.2">
      <c r="A320" s="12" t="s">
        <v>33</v>
      </c>
      <c r="B320" s="109">
        <v>150</v>
      </c>
      <c r="C320" s="109">
        <v>131</v>
      </c>
      <c r="D320" s="109">
        <v>126</v>
      </c>
      <c r="E320" s="109">
        <v>142</v>
      </c>
      <c r="F320" s="109">
        <v>132</v>
      </c>
      <c r="G320" s="109">
        <v>132</v>
      </c>
      <c r="H320" s="109">
        <v>133</v>
      </c>
      <c r="I320" s="109">
        <v>110</v>
      </c>
      <c r="J320" s="109">
        <v>100</v>
      </c>
      <c r="K320" s="109">
        <v>125</v>
      </c>
      <c r="L320" s="109">
        <v>108</v>
      </c>
      <c r="M320" s="109">
        <v>108</v>
      </c>
      <c r="N320" s="109">
        <v>112</v>
      </c>
      <c r="O320" s="109">
        <v>116</v>
      </c>
      <c r="P320" s="8">
        <f t="shared" si="52"/>
        <v>480</v>
      </c>
      <c r="Q320" s="8">
        <f>'President - Erie County'!E497</f>
        <v>315</v>
      </c>
      <c r="R320" s="8">
        <f t="shared" si="53"/>
        <v>2205</v>
      </c>
      <c r="S320" s="8"/>
      <c r="T320" s="8"/>
      <c r="U320" s="8"/>
      <c r="V320" s="8"/>
    </row>
    <row r="321" spans="1:22" x14ac:dyDescent="0.2">
      <c r="A321" s="12" t="s">
        <v>37</v>
      </c>
      <c r="B321" s="109">
        <v>159</v>
      </c>
      <c r="C321" s="109">
        <v>124</v>
      </c>
      <c r="D321" s="109">
        <v>136</v>
      </c>
      <c r="E321" s="109">
        <v>157</v>
      </c>
      <c r="F321" s="109">
        <v>147</v>
      </c>
      <c r="G321" s="109">
        <v>136</v>
      </c>
      <c r="H321" s="109">
        <v>139</v>
      </c>
      <c r="I321" s="109">
        <v>151</v>
      </c>
      <c r="J321" s="109">
        <v>145</v>
      </c>
      <c r="K321" s="109">
        <v>163</v>
      </c>
      <c r="L321" s="109">
        <v>134</v>
      </c>
      <c r="M321" s="109">
        <v>142</v>
      </c>
      <c r="N321" s="109">
        <v>148</v>
      </c>
      <c r="O321" s="109">
        <v>135</v>
      </c>
      <c r="P321" s="8">
        <f t="shared" si="52"/>
        <v>371</v>
      </c>
      <c r="Q321" s="8">
        <f>'President - Erie County'!E498</f>
        <v>341</v>
      </c>
      <c r="R321" s="8">
        <f t="shared" si="53"/>
        <v>2387</v>
      </c>
      <c r="S321" s="8"/>
      <c r="T321" s="8"/>
      <c r="U321" s="8"/>
      <c r="V321" s="8"/>
    </row>
    <row r="322" spans="1:22" s="41" customFormat="1" x14ac:dyDescent="0.2">
      <c r="A322" s="3" t="s">
        <v>0</v>
      </c>
      <c r="B322" s="19">
        <f t="shared" ref="B322:O322" si="56">SUM(B306:B321)</f>
        <v>2800</v>
      </c>
      <c r="C322" s="19">
        <f t="shared" si="56"/>
        <v>2333</v>
      </c>
      <c r="D322" s="19">
        <f t="shared" si="56"/>
        <v>2409</v>
      </c>
      <c r="E322" s="19">
        <f t="shared" si="56"/>
        <v>2661</v>
      </c>
      <c r="F322" s="19">
        <f t="shared" si="56"/>
        <v>2448</v>
      </c>
      <c r="G322" s="19">
        <f t="shared" si="56"/>
        <v>2456</v>
      </c>
      <c r="H322" s="19">
        <f t="shared" si="56"/>
        <v>2402</v>
      </c>
      <c r="I322" s="19">
        <f t="shared" si="56"/>
        <v>2201</v>
      </c>
      <c r="J322" s="19">
        <f t="shared" si="56"/>
        <v>2084</v>
      </c>
      <c r="K322" s="19">
        <f t="shared" si="56"/>
        <v>2376</v>
      </c>
      <c r="L322" s="19">
        <f t="shared" si="56"/>
        <v>2119</v>
      </c>
      <c r="M322" s="19">
        <f t="shared" si="56"/>
        <v>2049</v>
      </c>
      <c r="N322" s="19">
        <f t="shared" si="56"/>
        <v>2157</v>
      </c>
      <c r="O322" s="19">
        <f t="shared" si="56"/>
        <v>2160</v>
      </c>
      <c r="P322" s="19">
        <f t="shared" si="52"/>
        <v>7427</v>
      </c>
      <c r="Q322" s="19">
        <f>SUM(Q306:Q321)</f>
        <v>5726</v>
      </c>
      <c r="R322" s="19">
        <f t="shared" si="53"/>
        <v>40082</v>
      </c>
      <c r="S322" s="15"/>
      <c r="T322" s="15"/>
      <c r="U322" s="15"/>
      <c r="V322" s="15"/>
    </row>
    <row r="323" spans="1:22" s="41" customFormat="1" x14ac:dyDescent="0.2">
      <c r="A323" s="3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15"/>
      <c r="T323" s="15"/>
      <c r="U323" s="15"/>
      <c r="V323" s="15"/>
    </row>
    <row r="324" spans="1:22" s="37" customFormat="1" x14ac:dyDescent="0.2">
      <c r="A324" s="135" t="s">
        <v>252</v>
      </c>
      <c r="B324" s="136"/>
      <c r="C324" s="137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31"/>
      <c r="Q324" s="26"/>
      <c r="R324" s="31"/>
      <c r="S324" s="31"/>
      <c r="T324" s="31"/>
      <c r="U324" s="31"/>
      <c r="V324" s="31"/>
    </row>
    <row r="325" spans="1:22" x14ac:dyDescent="0.2">
      <c r="A325" s="3" t="s">
        <v>123</v>
      </c>
      <c r="B325" s="8">
        <f>B164</f>
        <v>1217</v>
      </c>
      <c r="C325" s="8">
        <f t="shared" ref="C325:O325" si="57">C164</f>
        <v>988</v>
      </c>
      <c r="D325" s="8">
        <f t="shared" si="57"/>
        <v>975</v>
      </c>
      <c r="E325" s="8">
        <f t="shared" si="57"/>
        <v>1118</v>
      </c>
      <c r="F325" s="8">
        <f t="shared" si="57"/>
        <v>1039</v>
      </c>
      <c r="G325" s="8">
        <f t="shared" si="57"/>
        <v>1050</v>
      </c>
      <c r="H325" s="8">
        <f t="shared" si="57"/>
        <v>1007</v>
      </c>
      <c r="I325" s="8">
        <f t="shared" si="57"/>
        <v>935</v>
      </c>
      <c r="J325" s="8">
        <f t="shared" si="57"/>
        <v>891</v>
      </c>
      <c r="K325" s="8">
        <f t="shared" si="57"/>
        <v>1089</v>
      </c>
      <c r="L325" s="8">
        <f t="shared" si="57"/>
        <v>975</v>
      </c>
      <c r="M325" s="8">
        <f t="shared" si="57"/>
        <v>884</v>
      </c>
      <c r="N325" s="8">
        <f t="shared" si="57"/>
        <v>939</v>
      </c>
      <c r="O325" s="8">
        <f t="shared" si="57"/>
        <v>983</v>
      </c>
      <c r="P325" s="8">
        <f t="shared" si="52"/>
        <v>5195</v>
      </c>
      <c r="Q325" s="8">
        <f>Q164</f>
        <v>2755</v>
      </c>
      <c r="R325" s="8">
        <f t="shared" si="53"/>
        <v>19285</v>
      </c>
      <c r="S325" s="8"/>
      <c r="T325" s="8"/>
      <c r="U325" s="8"/>
      <c r="V325" s="8"/>
    </row>
    <row r="326" spans="1:22" x14ac:dyDescent="0.2">
      <c r="A326" s="3" t="s">
        <v>142</v>
      </c>
      <c r="B326" s="8">
        <f>B186</f>
        <v>751</v>
      </c>
      <c r="C326" s="8">
        <f t="shared" ref="C326:O326" si="58">C186</f>
        <v>660</v>
      </c>
      <c r="D326" s="8">
        <f t="shared" si="58"/>
        <v>685</v>
      </c>
      <c r="E326" s="8">
        <f t="shared" si="58"/>
        <v>739</v>
      </c>
      <c r="F326" s="8">
        <f t="shared" si="58"/>
        <v>683</v>
      </c>
      <c r="G326" s="8">
        <f t="shared" si="58"/>
        <v>715</v>
      </c>
      <c r="H326" s="8">
        <f t="shared" si="58"/>
        <v>681</v>
      </c>
      <c r="I326" s="8">
        <f t="shared" si="58"/>
        <v>717</v>
      </c>
      <c r="J326" s="8">
        <f t="shared" si="58"/>
        <v>586</v>
      </c>
      <c r="K326" s="8">
        <f t="shared" si="58"/>
        <v>628</v>
      </c>
      <c r="L326" s="8">
        <f t="shared" si="58"/>
        <v>615</v>
      </c>
      <c r="M326" s="8">
        <f t="shared" si="58"/>
        <v>578</v>
      </c>
      <c r="N326" s="8">
        <f t="shared" si="58"/>
        <v>594</v>
      </c>
      <c r="O326" s="8">
        <f t="shared" si="58"/>
        <v>600</v>
      </c>
      <c r="P326" s="8">
        <f t="shared" ref="P326:P336" si="59">R326-SUM(B326:O326)</f>
        <v>1926</v>
      </c>
      <c r="Q326" s="8">
        <f>Q186</f>
        <v>1594</v>
      </c>
      <c r="R326" s="8">
        <f t="shared" ref="R326:R335" si="60">Q326*7</f>
        <v>11158</v>
      </c>
      <c r="S326" s="8"/>
      <c r="T326" s="8"/>
      <c r="U326" s="8"/>
      <c r="V326" s="8"/>
    </row>
    <row r="327" spans="1:22" x14ac:dyDescent="0.2">
      <c r="A327" s="3" t="s">
        <v>119</v>
      </c>
      <c r="B327" s="8">
        <f>B224</f>
        <v>5539</v>
      </c>
      <c r="C327" s="8">
        <f t="shared" ref="C327:O327" si="61">C224</f>
        <v>5100</v>
      </c>
      <c r="D327" s="8">
        <f t="shared" si="61"/>
        <v>5037</v>
      </c>
      <c r="E327" s="8">
        <f t="shared" si="61"/>
        <v>5278</v>
      </c>
      <c r="F327" s="8">
        <f t="shared" si="61"/>
        <v>5098</v>
      </c>
      <c r="G327" s="8">
        <f t="shared" si="61"/>
        <v>5206</v>
      </c>
      <c r="H327" s="8">
        <f t="shared" si="61"/>
        <v>4836</v>
      </c>
      <c r="I327" s="8">
        <f t="shared" si="61"/>
        <v>6127</v>
      </c>
      <c r="J327" s="8">
        <f t="shared" si="61"/>
        <v>6139</v>
      </c>
      <c r="K327" s="8">
        <f t="shared" si="61"/>
        <v>6272</v>
      </c>
      <c r="L327" s="8">
        <f t="shared" si="61"/>
        <v>6325</v>
      </c>
      <c r="M327" s="8">
        <f t="shared" si="61"/>
        <v>5818</v>
      </c>
      <c r="N327" s="8">
        <f t="shared" si="61"/>
        <v>6084</v>
      </c>
      <c r="O327" s="8">
        <f t="shared" si="61"/>
        <v>6273</v>
      </c>
      <c r="P327" s="8">
        <f t="shared" si="59"/>
        <v>12064</v>
      </c>
      <c r="Q327" s="8">
        <f>Q224</f>
        <v>13028</v>
      </c>
      <c r="R327" s="8">
        <f t="shared" si="60"/>
        <v>91196</v>
      </c>
      <c r="S327" s="8"/>
      <c r="T327" s="8"/>
      <c r="U327" s="8"/>
      <c r="V327" s="8"/>
    </row>
    <row r="328" spans="1:22" x14ac:dyDescent="0.2">
      <c r="A328" s="3" t="s">
        <v>127</v>
      </c>
      <c r="B328" s="8">
        <f>B260</f>
        <v>4855</v>
      </c>
      <c r="C328" s="8">
        <f t="shared" ref="C328:O328" si="62">C260</f>
        <v>3901</v>
      </c>
      <c r="D328" s="8">
        <f t="shared" si="62"/>
        <v>4018</v>
      </c>
      <c r="E328" s="8">
        <f t="shared" si="62"/>
        <v>4596</v>
      </c>
      <c r="F328" s="8">
        <f t="shared" si="62"/>
        <v>4048</v>
      </c>
      <c r="G328" s="8">
        <f t="shared" si="62"/>
        <v>4251</v>
      </c>
      <c r="H328" s="8">
        <f t="shared" si="62"/>
        <v>3946</v>
      </c>
      <c r="I328" s="8">
        <f t="shared" si="62"/>
        <v>4315</v>
      </c>
      <c r="J328" s="8">
        <f t="shared" si="62"/>
        <v>4242</v>
      </c>
      <c r="K328" s="8">
        <f t="shared" si="62"/>
        <v>4822</v>
      </c>
      <c r="L328" s="8">
        <f t="shared" si="62"/>
        <v>4497</v>
      </c>
      <c r="M328" s="8">
        <f t="shared" si="62"/>
        <v>4089</v>
      </c>
      <c r="N328" s="8">
        <f t="shared" si="62"/>
        <v>4323</v>
      </c>
      <c r="O328" s="8">
        <f t="shared" si="62"/>
        <v>4507</v>
      </c>
      <c r="P328" s="8">
        <f t="shared" si="59"/>
        <v>12621</v>
      </c>
      <c r="Q328" s="8">
        <f>Q260</f>
        <v>10433</v>
      </c>
      <c r="R328" s="8">
        <f t="shared" si="60"/>
        <v>73031</v>
      </c>
      <c r="S328" s="8"/>
      <c r="T328" s="8"/>
      <c r="U328" s="8"/>
      <c r="V328" s="8"/>
    </row>
    <row r="329" spans="1:22" x14ac:dyDescent="0.2">
      <c r="A329" s="3" t="s">
        <v>143</v>
      </c>
      <c r="B329" s="8">
        <f>B271</f>
        <v>999</v>
      </c>
      <c r="C329" s="8">
        <f t="shared" ref="C329:O329" si="63">C271</f>
        <v>895</v>
      </c>
      <c r="D329" s="8">
        <f t="shared" si="63"/>
        <v>892</v>
      </c>
      <c r="E329" s="8">
        <f t="shared" si="63"/>
        <v>960</v>
      </c>
      <c r="F329" s="8">
        <f t="shared" si="63"/>
        <v>898</v>
      </c>
      <c r="G329" s="8">
        <f t="shared" si="63"/>
        <v>930</v>
      </c>
      <c r="H329" s="8">
        <f t="shared" si="63"/>
        <v>871</v>
      </c>
      <c r="I329" s="8">
        <f t="shared" si="63"/>
        <v>836</v>
      </c>
      <c r="J329" s="8">
        <f t="shared" si="63"/>
        <v>811</v>
      </c>
      <c r="K329" s="8">
        <f t="shared" si="63"/>
        <v>875</v>
      </c>
      <c r="L329" s="8">
        <f t="shared" si="63"/>
        <v>830</v>
      </c>
      <c r="M329" s="8">
        <f t="shared" si="63"/>
        <v>789</v>
      </c>
      <c r="N329" s="8">
        <f t="shared" si="63"/>
        <v>832</v>
      </c>
      <c r="O329" s="8">
        <f t="shared" si="63"/>
        <v>800</v>
      </c>
      <c r="P329" s="8">
        <f t="shared" si="59"/>
        <v>2034</v>
      </c>
      <c r="Q329" s="8">
        <f>Q271</f>
        <v>2036</v>
      </c>
      <c r="R329" s="8">
        <f t="shared" si="60"/>
        <v>14252</v>
      </c>
      <c r="S329" s="8"/>
      <c r="T329" s="8"/>
      <c r="U329" s="8"/>
      <c r="V329" s="8"/>
    </row>
    <row r="330" spans="1:22" x14ac:dyDescent="0.2">
      <c r="A330" s="3" t="s">
        <v>144</v>
      </c>
      <c r="B330" s="8">
        <f>B303</f>
        <v>4324</v>
      </c>
      <c r="C330" s="8">
        <f t="shared" ref="C330:O330" si="64">C303</f>
        <v>3896</v>
      </c>
      <c r="D330" s="8">
        <f t="shared" si="64"/>
        <v>3893</v>
      </c>
      <c r="E330" s="8">
        <f t="shared" si="64"/>
        <v>4122</v>
      </c>
      <c r="F330" s="8">
        <f t="shared" si="64"/>
        <v>3930</v>
      </c>
      <c r="G330" s="8">
        <f t="shared" si="64"/>
        <v>4025</v>
      </c>
      <c r="H330" s="8">
        <f t="shared" si="64"/>
        <v>3801</v>
      </c>
      <c r="I330" s="8">
        <f t="shared" si="64"/>
        <v>3683</v>
      </c>
      <c r="J330" s="8">
        <f t="shared" si="64"/>
        <v>3622</v>
      </c>
      <c r="K330" s="8">
        <f t="shared" si="64"/>
        <v>3824</v>
      </c>
      <c r="L330" s="8">
        <f t="shared" si="64"/>
        <v>3727</v>
      </c>
      <c r="M330" s="8">
        <f t="shared" si="64"/>
        <v>3479</v>
      </c>
      <c r="N330" s="8">
        <f t="shared" si="64"/>
        <v>3680</v>
      </c>
      <c r="O330" s="8">
        <f t="shared" si="64"/>
        <v>3715</v>
      </c>
      <c r="P330" s="8">
        <f t="shared" si="59"/>
        <v>9167</v>
      </c>
      <c r="Q330" s="8">
        <f>Q303</f>
        <v>8984</v>
      </c>
      <c r="R330" s="8">
        <f t="shared" si="60"/>
        <v>62888</v>
      </c>
      <c r="S330" s="8"/>
      <c r="T330" s="8"/>
      <c r="U330" s="8"/>
      <c r="V330" s="8"/>
    </row>
    <row r="331" spans="1:22" x14ac:dyDescent="0.2">
      <c r="A331" s="3" t="s">
        <v>141</v>
      </c>
      <c r="B331" s="8">
        <f>B322</f>
        <v>2800</v>
      </c>
      <c r="C331" s="8">
        <f t="shared" ref="C331:O331" si="65">C322</f>
        <v>2333</v>
      </c>
      <c r="D331" s="8">
        <f t="shared" si="65"/>
        <v>2409</v>
      </c>
      <c r="E331" s="8">
        <f t="shared" si="65"/>
        <v>2661</v>
      </c>
      <c r="F331" s="8">
        <f t="shared" si="65"/>
        <v>2448</v>
      </c>
      <c r="G331" s="8">
        <f t="shared" si="65"/>
        <v>2456</v>
      </c>
      <c r="H331" s="8">
        <f t="shared" si="65"/>
        <v>2402</v>
      </c>
      <c r="I331" s="8">
        <f t="shared" si="65"/>
        <v>2201</v>
      </c>
      <c r="J331" s="8">
        <f t="shared" si="65"/>
        <v>2084</v>
      </c>
      <c r="K331" s="8">
        <f t="shared" si="65"/>
        <v>2376</v>
      </c>
      <c r="L331" s="8">
        <f t="shared" si="65"/>
        <v>2119</v>
      </c>
      <c r="M331" s="8">
        <f t="shared" si="65"/>
        <v>2049</v>
      </c>
      <c r="N331" s="8">
        <f t="shared" si="65"/>
        <v>2157</v>
      </c>
      <c r="O331" s="8">
        <f t="shared" si="65"/>
        <v>2160</v>
      </c>
      <c r="P331" s="8">
        <f t="shared" si="59"/>
        <v>7427</v>
      </c>
      <c r="Q331" s="8">
        <f t="shared" ref="Q331" si="66">Q322</f>
        <v>5726</v>
      </c>
      <c r="R331" s="8">
        <f t="shared" si="60"/>
        <v>40082</v>
      </c>
      <c r="S331" s="8"/>
      <c r="T331" s="8"/>
      <c r="U331" s="8"/>
      <c r="V331" s="8"/>
    </row>
    <row r="332" spans="1:22" x14ac:dyDescent="0.2">
      <c r="A332" s="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s="41" customFormat="1" x14ac:dyDescent="0.2">
      <c r="A333" s="3" t="s">
        <v>254</v>
      </c>
      <c r="B333" s="13">
        <f t="shared" ref="B333:O333" si="67">SUM(B325:B331)</f>
        <v>20485</v>
      </c>
      <c r="C333" s="13">
        <f t="shared" si="67"/>
        <v>17773</v>
      </c>
      <c r="D333" s="13">
        <f t="shared" si="67"/>
        <v>17909</v>
      </c>
      <c r="E333" s="13">
        <f t="shared" si="67"/>
        <v>19474</v>
      </c>
      <c r="F333" s="13">
        <f t="shared" si="67"/>
        <v>18144</v>
      </c>
      <c r="G333" s="13">
        <f t="shared" si="67"/>
        <v>18633</v>
      </c>
      <c r="H333" s="13">
        <f t="shared" si="67"/>
        <v>17544</v>
      </c>
      <c r="I333" s="13">
        <f t="shared" si="67"/>
        <v>18814</v>
      </c>
      <c r="J333" s="13">
        <f t="shared" si="67"/>
        <v>18375</v>
      </c>
      <c r="K333" s="13">
        <f t="shared" si="67"/>
        <v>19886</v>
      </c>
      <c r="L333" s="13">
        <f t="shared" si="67"/>
        <v>19088</v>
      </c>
      <c r="M333" s="13">
        <f t="shared" si="67"/>
        <v>17686</v>
      </c>
      <c r="N333" s="13">
        <f t="shared" si="67"/>
        <v>18609</v>
      </c>
      <c r="O333" s="13">
        <f t="shared" si="67"/>
        <v>19038</v>
      </c>
      <c r="P333" s="19">
        <f t="shared" si="59"/>
        <v>50434</v>
      </c>
      <c r="Q333" s="13">
        <f t="shared" ref="Q333" si="68">SUM(Q325:Q331)</f>
        <v>44556</v>
      </c>
      <c r="R333" s="19">
        <f t="shared" si="60"/>
        <v>311892</v>
      </c>
      <c r="S333" s="15"/>
      <c r="T333" s="15"/>
      <c r="U333" s="15"/>
      <c r="V333" s="15"/>
    </row>
    <row r="334" spans="1:22" s="41" customFormat="1" x14ac:dyDescent="0.2">
      <c r="A334" s="3" t="s">
        <v>257</v>
      </c>
      <c r="B334" s="13">
        <f>B142</f>
        <v>14009</v>
      </c>
      <c r="C334" s="13">
        <f t="shared" ref="C334:O334" si="69">C142</f>
        <v>11920</v>
      </c>
      <c r="D334" s="13">
        <f t="shared" si="69"/>
        <v>12006</v>
      </c>
      <c r="E334" s="13">
        <f t="shared" si="69"/>
        <v>12180</v>
      </c>
      <c r="F334" s="13">
        <f t="shared" si="69"/>
        <v>12119</v>
      </c>
      <c r="G334" s="13">
        <f t="shared" si="69"/>
        <v>12672</v>
      </c>
      <c r="H334" s="13">
        <f t="shared" si="69"/>
        <v>11422</v>
      </c>
      <c r="I334" s="13">
        <f t="shared" si="69"/>
        <v>15786</v>
      </c>
      <c r="J334" s="13">
        <f t="shared" si="69"/>
        <v>17078</v>
      </c>
      <c r="K334" s="13">
        <f t="shared" si="69"/>
        <v>17280</v>
      </c>
      <c r="L334" s="13">
        <f t="shared" si="69"/>
        <v>20242</v>
      </c>
      <c r="M334" s="13">
        <f t="shared" si="69"/>
        <v>15332</v>
      </c>
      <c r="N334" s="13">
        <f t="shared" si="69"/>
        <v>15756</v>
      </c>
      <c r="O334" s="13">
        <f t="shared" si="69"/>
        <v>19734</v>
      </c>
      <c r="P334" s="19">
        <f t="shared" si="59"/>
        <v>51219</v>
      </c>
      <c r="Q334" s="13">
        <f>Q142</f>
        <v>36965</v>
      </c>
      <c r="R334" s="19">
        <f t="shared" si="60"/>
        <v>258755</v>
      </c>
      <c r="S334" s="15"/>
      <c r="T334" s="15"/>
      <c r="U334" s="15"/>
      <c r="V334" s="15"/>
    </row>
    <row r="335" spans="1:22" s="41" customFormat="1" x14ac:dyDescent="0.2">
      <c r="A335" s="3" t="s">
        <v>260</v>
      </c>
      <c r="B335" s="13">
        <f t="shared" ref="B335:O335" si="70">SUM(B333:B334)</f>
        <v>34494</v>
      </c>
      <c r="C335" s="13">
        <f t="shared" si="70"/>
        <v>29693</v>
      </c>
      <c r="D335" s="13">
        <f t="shared" si="70"/>
        <v>29915</v>
      </c>
      <c r="E335" s="13">
        <f t="shared" si="70"/>
        <v>31654</v>
      </c>
      <c r="F335" s="13">
        <f t="shared" si="70"/>
        <v>30263</v>
      </c>
      <c r="G335" s="13">
        <f t="shared" si="70"/>
        <v>31305</v>
      </c>
      <c r="H335" s="13">
        <f t="shared" si="70"/>
        <v>28966</v>
      </c>
      <c r="I335" s="13">
        <f t="shared" si="70"/>
        <v>34600</v>
      </c>
      <c r="J335" s="13">
        <f t="shared" si="70"/>
        <v>35453</v>
      </c>
      <c r="K335" s="13">
        <f t="shared" si="70"/>
        <v>37166</v>
      </c>
      <c r="L335" s="13">
        <f t="shared" si="70"/>
        <v>39330</v>
      </c>
      <c r="M335" s="13">
        <f t="shared" si="70"/>
        <v>33018</v>
      </c>
      <c r="N335" s="13">
        <f t="shared" si="70"/>
        <v>34365</v>
      </c>
      <c r="O335" s="13">
        <f t="shared" si="70"/>
        <v>38772</v>
      </c>
      <c r="P335" s="19">
        <f t="shared" si="59"/>
        <v>101653</v>
      </c>
      <c r="Q335" s="13">
        <f t="shared" ref="Q335" si="71">SUM(Q333:Q334)</f>
        <v>81521</v>
      </c>
      <c r="R335" s="19">
        <f t="shared" si="60"/>
        <v>570647</v>
      </c>
      <c r="S335" s="15"/>
      <c r="T335" s="15"/>
      <c r="U335" s="15"/>
      <c r="V335" s="15"/>
    </row>
    <row r="336" spans="1:22" s="41" customFormat="1" x14ac:dyDescent="0.2">
      <c r="A336" s="3" t="s">
        <v>261</v>
      </c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>
        <f t="shared" si="59"/>
        <v>0</v>
      </c>
      <c r="Q336" s="19"/>
      <c r="R336" s="19"/>
      <c r="S336" s="15"/>
      <c r="T336" s="15"/>
      <c r="U336" s="15"/>
      <c r="V336" s="15"/>
    </row>
    <row r="337" spans="1:22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x14ac:dyDescent="0.2">
      <c r="Q351" s="2"/>
      <c r="S351" s="8"/>
      <c r="T351" s="8"/>
      <c r="U351" s="8"/>
      <c r="V351" s="8"/>
    </row>
    <row r="352" spans="1:22" x14ac:dyDescent="0.2">
      <c r="Q352" s="2"/>
      <c r="S352" s="8"/>
      <c r="T352" s="8"/>
      <c r="U352" s="8"/>
      <c r="V352" s="8"/>
    </row>
    <row r="353" spans="17:22" x14ac:dyDescent="0.2">
      <c r="Q353" s="2"/>
      <c r="S353" s="8"/>
      <c r="T353" s="8"/>
      <c r="U353" s="8"/>
      <c r="V353" s="8"/>
    </row>
    <row r="354" spans="17:22" x14ac:dyDescent="0.2">
      <c r="Q354" s="2"/>
      <c r="S354" s="8"/>
      <c r="T354" s="8"/>
      <c r="U354" s="8"/>
      <c r="V354" s="8"/>
    </row>
    <row r="355" spans="17:22" x14ac:dyDescent="0.2">
      <c r="Q355" s="2"/>
      <c r="S355" s="8"/>
      <c r="T355" s="8"/>
      <c r="U355" s="8"/>
      <c r="V355" s="8"/>
    </row>
    <row r="356" spans="17:22" x14ac:dyDescent="0.2">
      <c r="Q356" s="2"/>
      <c r="S356" s="8"/>
      <c r="T356" s="8"/>
      <c r="U356" s="8"/>
      <c r="V356" s="8"/>
    </row>
    <row r="357" spans="17:22" x14ac:dyDescent="0.2">
      <c r="Q357" s="2"/>
      <c r="S357" s="8"/>
      <c r="T357" s="8"/>
      <c r="U357" s="8"/>
      <c r="V357" s="8"/>
    </row>
    <row r="358" spans="17:22" x14ac:dyDescent="0.2">
      <c r="Q358" s="2"/>
      <c r="S358" s="8"/>
      <c r="T358" s="8"/>
      <c r="U358" s="8"/>
      <c r="V358" s="8"/>
    </row>
    <row r="359" spans="17:22" x14ac:dyDescent="0.2">
      <c r="Q359" s="2"/>
      <c r="S359" s="8"/>
      <c r="T359" s="8"/>
      <c r="U359" s="8"/>
      <c r="V359" s="8"/>
    </row>
    <row r="360" spans="17:22" x14ac:dyDescent="0.2">
      <c r="Q360" s="2"/>
      <c r="S360" s="8"/>
      <c r="T360" s="8"/>
      <c r="U360" s="8"/>
      <c r="V360" s="8"/>
    </row>
    <row r="361" spans="17:22" x14ac:dyDescent="0.2">
      <c r="Q361" s="2"/>
      <c r="S361" s="8"/>
      <c r="T361" s="8"/>
      <c r="U361" s="8"/>
      <c r="V361" s="8"/>
    </row>
    <row r="362" spans="17:22" x14ac:dyDescent="0.2">
      <c r="Q362" s="2"/>
      <c r="S362" s="8"/>
      <c r="T362" s="8"/>
      <c r="U362" s="8"/>
      <c r="V362" s="8"/>
    </row>
    <row r="363" spans="17:22" x14ac:dyDescent="0.2">
      <c r="Q363" s="2"/>
      <c r="S363" s="8"/>
      <c r="T363" s="8"/>
      <c r="U363" s="8"/>
      <c r="V363" s="8"/>
    </row>
    <row r="364" spans="17:22" x14ac:dyDescent="0.2">
      <c r="Q364" s="2"/>
      <c r="S364" s="8"/>
      <c r="T364" s="8"/>
      <c r="U364" s="8"/>
      <c r="V364" s="8"/>
    </row>
    <row r="365" spans="17:22" x14ac:dyDescent="0.2">
      <c r="Q365" s="2"/>
      <c r="S365" s="8"/>
      <c r="T365" s="8"/>
      <c r="U365" s="8"/>
      <c r="V365" s="8"/>
    </row>
    <row r="366" spans="17:22" x14ac:dyDescent="0.2">
      <c r="Q366" s="2"/>
      <c r="S366" s="8"/>
      <c r="T366" s="8"/>
      <c r="U366" s="8"/>
      <c r="V366" s="8"/>
    </row>
    <row r="367" spans="17:22" x14ac:dyDescent="0.2">
      <c r="Q367" s="2"/>
      <c r="S367" s="8"/>
      <c r="T367" s="8"/>
      <c r="U367" s="8"/>
      <c r="V367" s="8"/>
    </row>
    <row r="368" spans="17:22" x14ac:dyDescent="0.2">
      <c r="Q368" s="2"/>
      <c r="S368" s="8"/>
      <c r="T368" s="8"/>
      <c r="U368" s="8"/>
      <c r="V368" s="8"/>
    </row>
    <row r="369" spans="1:22" x14ac:dyDescent="0.2">
      <c r="Q369" s="2"/>
      <c r="S369" s="8"/>
      <c r="T369" s="8"/>
      <c r="U369" s="8"/>
      <c r="V369" s="8"/>
    </row>
    <row r="370" spans="1:22" x14ac:dyDescent="0.2">
      <c r="Q370" s="2"/>
      <c r="S370" s="8"/>
      <c r="T370" s="8"/>
      <c r="U370" s="8"/>
      <c r="V370" s="8"/>
    </row>
    <row r="371" spans="1:22" x14ac:dyDescent="0.2">
      <c r="Q371" s="2"/>
      <c r="S371" s="8"/>
      <c r="T371" s="8"/>
      <c r="U371" s="8"/>
      <c r="V371" s="8"/>
    </row>
    <row r="372" spans="1:22" x14ac:dyDescent="0.2">
      <c r="Q372" s="2"/>
      <c r="S372" s="8"/>
      <c r="T372" s="8"/>
      <c r="U372" s="8"/>
      <c r="V372" s="8"/>
    </row>
    <row r="373" spans="1:22" x14ac:dyDescent="0.2">
      <c r="Q373" s="2"/>
      <c r="S373" s="8"/>
      <c r="T373" s="8"/>
      <c r="U373" s="8"/>
      <c r="V373" s="8"/>
    </row>
    <row r="374" spans="1:22" x14ac:dyDescent="0.2">
      <c r="Q374" s="2"/>
      <c r="S374" s="8"/>
      <c r="T374" s="8"/>
      <c r="U374" s="8"/>
      <c r="V374" s="8"/>
    </row>
    <row r="375" spans="1:22" x14ac:dyDescent="0.2">
      <c r="Q375" s="2"/>
      <c r="S375" s="8"/>
      <c r="T375" s="8"/>
      <c r="U375" s="8"/>
      <c r="V375" s="8"/>
    </row>
    <row r="376" spans="1:22" s="6" customForma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2"/>
      <c r="R376" s="2"/>
      <c r="S376" s="26"/>
      <c r="T376" s="26"/>
      <c r="U376" s="26"/>
      <c r="V376" s="26"/>
    </row>
    <row r="377" spans="1:22" s="2" customForma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S377" s="8"/>
      <c r="T377" s="8"/>
      <c r="U377" s="8"/>
      <c r="V377" s="8"/>
    </row>
    <row r="378" spans="1:22" s="2" customForma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S378" s="8"/>
      <c r="T378" s="8"/>
      <c r="U378" s="8"/>
      <c r="V378" s="8"/>
    </row>
    <row r="379" spans="1:22" s="2" customForma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S379" s="8"/>
      <c r="T379" s="8"/>
      <c r="U379" s="8"/>
      <c r="V379" s="8"/>
    </row>
    <row r="380" spans="1:22" s="2" customForma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S380" s="8"/>
      <c r="T380" s="8"/>
      <c r="U380" s="8"/>
      <c r="V380" s="8"/>
    </row>
    <row r="381" spans="1:22" s="2" customForma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S381" s="8"/>
      <c r="T381" s="8"/>
      <c r="U381" s="8"/>
      <c r="V381" s="8"/>
    </row>
    <row r="382" spans="1:22" s="2" customForma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S382" s="8"/>
      <c r="T382" s="8"/>
      <c r="U382" s="8"/>
      <c r="V382" s="8"/>
    </row>
    <row r="383" spans="1:22" s="2" customForma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S383" s="8"/>
      <c r="T383" s="8"/>
      <c r="U383" s="8"/>
      <c r="V383" s="8"/>
    </row>
    <row r="384" spans="1:22" s="2" customForma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S384" s="8"/>
      <c r="T384" s="8"/>
      <c r="U384" s="8"/>
      <c r="V384" s="8"/>
    </row>
    <row r="385" spans="1:22" s="2" customForma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S385" s="8"/>
      <c r="T385" s="8"/>
      <c r="U385" s="8"/>
      <c r="V385" s="8"/>
    </row>
    <row r="386" spans="1:22" s="2" customForma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S386" s="8"/>
      <c r="T386" s="8"/>
      <c r="U386" s="8"/>
      <c r="V386" s="8"/>
    </row>
    <row r="387" spans="1:22" s="2" customForma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S387" s="8"/>
      <c r="T387" s="8"/>
      <c r="U387" s="8"/>
      <c r="V387" s="8"/>
    </row>
    <row r="388" spans="1:22" s="2" customForma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S388" s="8"/>
      <c r="T388" s="8"/>
      <c r="U388" s="8"/>
      <c r="V388" s="8"/>
    </row>
    <row r="389" spans="1:22" s="2" customForma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S389" s="8"/>
      <c r="T389" s="8"/>
      <c r="U389" s="8"/>
      <c r="V389" s="8"/>
    </row>
    <row r="390" spans="1:22" s="2" customForma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S390" s="8"/>
      <c r="T390" s="8"/>
      <c r="U390" s="8"/>
      <c r="V390" s="8"/>
    </row>
    <row r="391" spans="1:22" s="2" customForma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S391" s="8"/>
      <c r="T391" s="8"/>
      <c r="U391" s="8"/>
      <c r="V391" s="8"/>
    </row>
    <row r="392" spans="1:22" s="2" customForma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S392" s="8"/>
      <c r="T392" s="8"/>
      <c r="U392" s="8"/>
      <c r="V392" s="8"/>
    </row>
    <row r="393" spans="1:22" s="2" customForma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S393" s="8"/>
      <c r="T393" s="8"/>
      <c r="U393" s="8"/>
      <c r="V393" s="8"/>
    </row>
    <row r="394" spans="1:22" s="2" customForma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S394" s="8"/>
      <c r="T394" s="8"/>
      <c r="U394" s="8"/>
      <c r="V394" s="8"/>
    </row>
    <row r="395" spans="1:22" s="2" customForma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S395" s="8"/>
      <c r="T395" s="8"/>
      <c r="U395" s="8"/>
      <c r="V395" s="8"/>
    </row>
    <row r="396" spans="1:22" s="2" customForma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S396" s="8"/>
      <c r="T396" s="8"/>
      <c r="U396" s="8"/>
      <c r="V396" s="8"/>
    </row>
    <row r="397" spans="1:22" s="2" customForma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S397" s="8"/>
      <c r="T397" s="8"/>
      <c r="U397" s="8"/>
      <c r="V397" s="8"/>
    </row>
    <row r="398" spans="1:22" s="2" customForma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S398" s="8"/>
      <c r="T398" s="8"/>
      <c r="U398" s="8"/>
      <c r="V398" s="8"/>
    </row>
    <row r="399" spans="1:22" s="2" customForma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S399" s="8"/>
      <c r="T399" s="8"/>
      <c r="U399" s="8"/>
      <c r="V399" s="8"/>
    </row>
    <row r="400" spans="1:22" s="2" customForma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S400" s="8"/>
      <c r="T400" s="8"/>
      <c r="U400" s="8"/>
      <c r="V400" s="8"/>
    </row>
    <row r="401" spans="1:22" s="2" customForma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S401" s="8"/>
      <c r="T401" s="8"/>
      <c r="U401" s="8"/>
      <c r="V401" s="8"/>
    </row>
    <row r="402" spans="1:22" s="2" customForma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S402"/>
      <c r="T402"/>
      <c r="U402"/>
      <c r="V402"/>
    </row>
    <row r="403" spans="1:22" s="2" customForma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S403"/>
      <c r="T403"/>
      <c r="U403"/>
      <c r="V403"/>
    </row>
    <row r="404" spans="1:22" s="2" customForma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S404"/>
      <c r="T404"/>
      <c r="U404"/>
      <c r="V404"/>
    </row>
    <row r="405" spans="1:22" s="2" customForma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S405"/>
      <c r="T405"/>
      <c r="U405"/>
      <c r="V405"/>
    </row>
    <row r="406" spans="1:22" s="2" customForma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S406"/>
      <c r="T406"/>
      <c r="U406"/>
      <c r="V406"/>
    </row>
    <row r="407" spans="1:22" s="2" customForma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S407"/>
      <c r="T407"/>
      <c r="U407"/>
      <c r="V407"/>
    </row>
    <row r="408" spans="1:22" s="2" customForma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S408"/>
      <c r="T408"/>
      <c r="U408"/>
      <c r="V408"/>
    </row>
    <row r="409" spans="1:22" s="2" customForma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S409"/>
      <c r="T409"/>
      <c r="U409"/>
      <c r="V409"/>
    </row>
    <row r="410" spans="1:22" s="2" customForma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S410"/>
      <c r="T410"/>
      <c r="U410"/>
      <c r="V410"/>
    </row>
    <row r="411" spans="1:22" s="2" customForma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S411"/>
      <c r="T411"/>
      <c r="U411"/>
      <c r="V411"/>
    </row>
    <row r="412" spans="1:22" s="2" customForma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S412"/>
      <c r="T412"/>
      <c r="U412"/>
      <c r="V412"/>
    </row>
    <row r="413" spans="1:22" s="2" customForma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S413"/>
      <c r="T413"/>
      <c r="U413"/>
      <c r="V413"/>
    </row>
    <row r="414" spans="1:22" s="2" customForma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S414"/>
      <c r="T414"/>
      <c r="U414"/>
      <c r="V414"/>
    </row>
    <row r="415" spans="1:22" s="2" customForma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S415"/>
      <c r="T415"/>
      <c r="U415"/>
      <c r="V415"/>
    </row>
    <row r="416" spans="1:22" s="2" customForma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S416"/>
      <c r="T416"/>
      <c r="U416"/>
      <c r="V416"/>
    </row>
    <row r="417" spans="1:22" s="2" customForma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S417"/>
      <c r="T417"/>
      <c r="U417"/>
      <c r="V417"/>
    </row>
    <row r="418" spans="1:22" s="2" customForma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S418"/>
      <c r="T418"/>
      <c r="U418"/>
      <c r="V418"/>
    </row>
    <row r="419" spans="1:22" s="2" customForma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S419"/>
      <c r="T419"/>
      <c r="U419"/>
      <c r="V419"/>
    </row>
    <row r="420" spans="1:22" s="2" customForma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S420"/>
      <c r="T420"/>
      <c r="U420"/>
      <c r="V420"/>
    </row>
    <row r="421" spans="1:22" s="2" customForma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S421"/>
      <c r="T421"/>
      <c r="U421"/>
      <c r="V421"/>
    </row>
    <row r="422" spans="1:22" s="2" customForma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S422"/>
      <c r="T422"/>
      <c r="U422"/>
      <c r="V422"/>
    </row>
    <row r="423" spans="1:22" s="2" customForma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S423"/>
      <c r="T423"/>
      <c r="U423"/>
      <c r="V423"/>
    </row>
    <row r="424" spans="1:22" s="2" customForma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S424"/>
      <c r="T424"/>
      <c r="U424"/>
      <c r="V424"/>
    </row>
    <row r="425" spans="1:22" s="2" customForma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S425"/>
      <c r="T425"/>
      <c r="U425"/>
      <c r="V425"/>
    </row>
    <row r="426" spans="1:22" s="2" customForma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S426"/>
      <c r="T426"/>
      <c r="U426"/>
      <c r="V426"/>
    </row>
    <row r="427" spans="1:22" s="2" customForma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S427"/>
      <c r="T427"/>
      <c r="U427"/>
      <c r="V427"/>
    </row>
    <row r="428" spans="1:22" s="2" customForma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S428"/>
      <c r="T428"/>
      <c r="U428"/>
      <c r="V428"/>
    </row>
    <row r="429" spans="1:22" s="2" customForma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S429"/>
      <c r="T429"/>
      <c r="U429"/>
      <c r="V429"/>
    </row>
    <row r="430" spans="1:22" s="2" customForma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S430"/>
      <c r="T430"/>
      <c r="U430"/>
      <c r="V430"/>
    </row>
    <row r="431" spans="1:22" s="2" customForma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S431"/>
      <c r="T431"/>
      <c r="U431"/>
      <c r="V431"/>
    </row>
    <row r="432" spans="1:22" s="2" customForma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S432"/>
      <c r="T432"/>
      <c r="U432"/>
      <c r="V432"/>
    </row>
    <row r="433" spans="1:22" s="2" customForma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S433"/>
      <c r="T433"/>
      <c r="U433"/>
      <c r="V433"/>
    </row>
    <row r="434" spans="1:22" s="2" customForma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S434"/>
      <c r="T434"/>
      <c r="U434"/>
      <c r="V434"/>
    </row>
    <row r="435" spans="1:22" s="2" customForma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S435"/>
      <c r="T435"/>
      <c r="U435"/>
      <c r="V435"/>
    </row>
    <row r="436" spans="1:22" s="2" customForma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S436"/>
      <c r="T436"/>
      <c r="U436"/>
      <c r="V436"/>
    </row>
    <row r="437" spans="1:22" s="2" customForma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S437"/>
      <c r="T437"/>
      <c r="U437"/>
      <c r="V437"/>
    </row>
    <row r="438" spans="1:22" s="2" customForma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S438"/>
      <c r="T438"/>
      <c r="U438"/>
      <c r="V438"/>
    </row>
    <row r="439" spans="1:22" s="2" customForma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S439"/>
      <c r="T439"/>
      <c r="U439"/>
      <c r="V439"/>
    </row>
    <row r="440" spans="1:22" s="2" customForma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S440"/>
      <c r="T440"/>
      <c r="U440"/>
      <c r="V440"/>
    </row>
    <row r="441" spans="1:22" s="2" customForma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S441"/>
      <c r="T441"/>
      <c r="U441"/>
      <c r="V441"/>
    </row>
    <row r="442" spans="1:22" s="2" customForma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S442"/>
      <c r="T442"/>
      <c r="U442"/>
      <c r="V442"/>
    </row>
    <row r="443" spans="1:22" s="2" customForma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S443"/>
      <c r="T443"/>
      <c r="U443"/>
      <c r="V443"/>
    </row>
    <row r="444" spans="1:22" s="2" customForma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S444"/>
      <c r="T444"/>
      <c r="U444"/>
      <c r="V444"/>
    </row>
    <row r="445" spans="1:22" s="2" customForma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S445"/>
      <c r="T445"/>
      <c r="U445"/>
      <c r="V445"/>
    </row>
    <row r="446" spans="1:22" s="2" customForma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S446"/>
      <c r="T446"/>
      <c r="U446"/>
      <c r="V446"/>
    </row>
    <row r="447" spans="1:22" s="2" customForma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S447"/>
      <c r="T447"/>
      <c r="U447"/>
      <c r="V447"/>
    </row>
    <row r="448" spans="1:22" s="2" customForma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S448"/>
      <c r="T448"/>
      <c r="U448"/>
      <c r="V448"/>
    </row>
    <row r="449" spans="1:22" s="2" customForma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S449"/>
      <c r="T449"/>
      <c r="U449"/>
      <c r="V449"/>
    </row>
    <row r="450" spans="1:22" s="2" customForma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S450"/>
      <c r="T450"/>
      <c r="U450"/>
      <c r="V450"/>
    </row>
    <row r="451" spans="1:22" s="2" customForma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S451"/>
      <c r="T451"/>
      <c r="U451"/>
      <c r="V451"/>
    </row>
    <row r="452" spans="1:22" s="2" customForma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S452"/>
      <c r="T452"/>
      <c r="U452"/>
      <c r="V452"/>
    </row>
    <row r="453" spans="1:22" s="2" customForma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S453"/>
      <c r="T453"/>
      <c r="U453"/>
      <c r="V453"/>
    </row>
    <row r="454" spans="1:22" s="2" customForma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S454"/>
      <c r="T454"/>
      <c r="U454"/>
      <c r="V454"/>
    </row>
    <row r="455" spans="1:22" s="2" customForma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S455"/>
      <c r="T455"/>
      <c r="U455"/>
      <c r="V455"/>
    </row>
    <row r="456" spans="1:22" s="2" customForma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S456"/>
      <c r="T456"/>
      <c r="U456"/>
      <c r="V456"/>
    </row>
    <row r="457" spans="1:22" s="2" customForma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S457"/>
      <c r="T457"/>
      <c r="U457"/>
      <c r="V457"/>
    </row>
    <row r="458" spans="1:22" s="2" customForma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S458"/>
      <c r="T458"/>
      <c r="U458"/>
      <c r="V458"/>
    </row>
    <row r="459" spans="1:22" s="2" customForma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S459"/>
      <c r="T459"/>
      <c r="U459"/>
      <c r="V459"/>
    </row>
    <row r="460" spans="1:22" s="2" customForma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S460"/>
      <c r="T460"/>
      <c r="U460"/>
      <c r="V460"/>
    </row>
    <row r="461" spans="1:22" s="2" customForma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S461"/>
      <c r="T461"/>
      <c r="U461"/>
      <c r="V461"/>
    </row>
    <row r="462" spans="1:22" s="2" customForma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S462"/>
      <c r="T462"/>
      <c r="U462"/>
      <c r="V462"/>
    </row>
    <row r="463" spans="1:22" s="2" customForma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S463"/>
      <c r="T463"/>
      <c r="U463"/>
      <c r="V463"/>
    </row>
    <row r="464" spans="1:22" s="2" customForma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S464"/>
      <c r="T464"/>
      <c r="U464"/>
      <c r="V464"/>
    </row>
    <row r="465" spans="1:22" s="2" customForma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S465"/>
      <c r="T465"/>
      <c r="U465"/>
      <c r="V465"/>
    </row>
    <row r="466" spans="1:22" s="2" customForma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S466"/>
      <c r="T466"/>
      <c r="U466"/>
      <c r="V466"/>
    </row>
    <row r="467" spans="1:22" s="2" customForma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S467"/>
      <c r="T467"/>
      <c r="U467"/>
      <c r="V467"/>
    </row>
    <row r="468" spans="1:22" s="2" customForma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S468"/>
      <c r="T468"/>
      <c r="U468"/>
      <c r="V468"/>
    </row>
    <row r="469" spans="1:22" s="2" customForma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S469"/>
      <c r="T469"/>
      <c r="U469"/>
      <c r="V469"/>
    </row>
    <row r="470" spans="1:22" s="2" customForma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S470"/>
      <c r="T470"/>
      <c r="U470"/>
      <c r="V470"/>
    </row>
    <row r="471" spans="1:22" s="2" customForma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S471"/>
      <c r="T471"/>
      <c r="U471"/>
      <c r="V471"/>
    </row>
    <row r="472" spans="1:22" s="2" customForma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S472"/>
      <c r="T472"/>
      <c r="U472"/>
      <c r="V472"/>
    </row>
    <row r="473" spans="1:22" s="2" customForma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S473"/>
      <c r="T473"/>
      <c r="U473"/>
      <c r="V473"/>
    </row>
    <row r="474" spans="1:22" s="2" customForma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S474"/>
      <c r="T474"/>
      <c r="U474"/>
      <c r="V474"/>
    </row>
    <row r="475" spans="1:22" s="2" customForma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S475"/>
      <c r="T475"/>
      <c r="U475"/>
      <c r="V475"/>
    </row>
    <row r="476" spans="1:22" s="2" customForma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S476"/>
      <c r="T476"/>
      <c r="U476"/>
      <c r="V476"/>
    </row>
    <row r="477" spans="1:22" s="2" customForma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S477"/>
      <c r="T477"/>
      <c r="U477"/>
      <c r="V477"/>
    </row>
    <row r="478" spans="1:22" s="2" customForma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S478"/>
      <c r="T478"/>
      <c r="U478"/>
      <c r="V478"/>
    </row>
    <row r="479" spans="1:22" s="2" customForma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S479"/>
      <c r="T479"/>
      <c r="U479"/>
      <c r="V479"/>
    </row>
    <row r="480" spans="1:22" s="2" customForma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S480"/>
      <c r="T480"/>
      <c r="U480"/>
      <c r="V480"/>
    </row>
    <row r="481" spans="1:22" s="2" customForma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S481"/>
      <c r="T481"/>
      <c r="U481"/>
      <c r="V481"/>
    </row>
    <row r="482" spans="1:22" s="2" customForma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S482"/>
      <c r="T482"/>
      <c r="U482"/>
      <c r="V482"/>
    </row>
    <row r="483" spans="1:22" s="2" customForma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S483"/>
      <c r="T483"/>
      <c r="U483"/>
      <c r="V483"/>
    </row>
    <row r="484" spans="1:22" s="2" customForma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S484"/>
      <c r="T484"/>
      <c r="U484"/>
      <c r="V484"/>
    </row>
    <row r="485" spans="1:22" s="2" customForma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S485"/>
      <c r="T485"/>
      <c r="U485"/>
      <c r="V485"/>
    </row>
    <row r="486" spans="1:22" s="2" customForma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S486"/>
      <c r="T486"/>
      <c r="U486"/>
      <c r="V486"/>
    </row>
    <row r="487" spans="1:22" s="2" customForma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S487"/>
      <c r="T487"/>
      <c r="U487"/>
      <c r="V487"/>
    </row>
    <row r="488" spans="1:22" s="2" customForma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S488"/>
      <c r="T488"/>
      <c r="U488"/>
      <c r="V488"/>
    </row>
    <row r="489" spans="1:22" s="2" customForma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S489"/>
      <c r="T489"/>
      <c r="U489"/>
      <c r="V489"/>
    </row>
    <row r="490" spans="1:22" s="2" customForma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S490"/>
      <c r="T490"/>
      <c r="U490"/>
      <c r="V490"/>
    </row>
    <row r="491" spans="1:22" s="2" customForma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S491"/>
      <c r="T491"/>
      <c r="U491"/>
      <c r="V491"/>
    </row>
    <row r="492" spans="1:22" s="2" customForma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S492"/>
      <c r="T492"/>
      <c r="U492"/>
      <c r="V492"/>
    </row>
    <row r="493" spans="1:22" s="2" customForma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S493"/>
      <c r="T493"/>
      <c r="U493"/>
      <c r="V493"/>
    </row>
    <row r="494" spans="1:22" s="2" customForma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S494"/>
      <c r="T494"/>
      <c r="U494"/>
      <c r="V494"/>
    </row>
    <row r="495" spans="1:22" s="2" customForma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S495"/>
      <c r="T495"/>
      <c r="U495"/>
      <c r="V495"/>
    </row>
    <row r="496" spans="1:22" s="2" customForma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S496"/>
      <c r="T496"/>
      <c r="U496"/>
      <c r="V496"/>
    </row>
    <row r="497" spans="1:22" s="2" customForma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S497"/>
      <c r="T497"/>
      <c r="U497"/>
      <c r="V497"/>
    </row>
    <row r="498" spans="1:22" s="2" customForma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S498"/>
      <c r="T498"/>
      <c r="U498"/>
      <c r="V498"/>
    </row>
    <row r="499" spans="1:22" s="2" customForma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S499"/>
      <c r="T499"/>
      <c r="U499"/>
      <c r="V499"/>
    </row>
    <row r="500" spans="1:22" s="2" customForma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S500"/>
      <c r="T500"/>
      <c r="U500"/>
      <c r="V500"/>
    </row>
    <row r="501" spans="1:22" s="2" customForma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S501"/>
      <c r="T501"/>
      <c r="U501"/>
      <c r="V501"/>
    </row>
    <row r="502" spans="1:22" s="2" customForma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S502"/>
      <c r="T502"/>
      <c r="U502"/>
      <c r="V502"/>
    </row>
    <row r="503" spans="1:22" s="2" customForma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S503"/>
      <c r="T503"/>
      <c r="U503"/>
      <c r="V503"/>
    </row>
    <row r="504" spans="1:22" s="2" customForma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S504"/>
      <c r="T504"/>
      <c r="U504"/>
      <c r="V504"/>
    </row>
    <row r="505" spans="1:22" s="2" customForma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S505"/>
      <c r="T505"/>
      <c r="U505"/>
      <c r="V505"/>
    </row>
    <row r="506" spans="1:22" s="2" customForma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S506"/>
      <c r="T506"/>
      <c r="U506"/>
      <c r="V506"/>
    </row>
    <row r="507" spans="1:22" s="2" customForma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S507"/>
      <c r="T507"/>
      <c r="U507"/>
      <c r="V507"/>
    </row>
    <row r="508" spans="1:22" s="2" customForma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S508"/>
      <c r="T508"/>
      <c r="U508"/>
      <c r="V508"/>
    </row>
    <row r="509" spans="1:22" s="2" customForma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S509"/>
      <c r="T509"/>
      <c r="U509"/>
      <c r="V509"/>
    </row>
    <row r="510" spans="1:22" s="2" customForma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S510"/>
      <c r="T510"/>
      <c r="U510"/>
      <c r="V510"/>
    </row>
    <row r="511" spans="1:22" s="2" customForma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S511"/>
      <c r="T511"/>
      <c r="U511"/>
      <c r="V511"/>
    </row>
    <row r="512" spans="1:22" s="2" customForma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S512"/>
      <c r="T512"/>
      <c r="U512"/>
      <c r="V512"/>
    </row>
    <row r="513" spans="1:22" s="2" customForma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S513"/>
      <c r="T513"/>
      <c r="U513"/>
      <c r="V513"/>
    </row>
    <row r="514" spans="1:22" s="2" customForma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S514"/>
      <c r="T514"/>
      <c r="U514"/>
      <c r="V514"/>
    </row>
    <row r="515" spans="1:22" s="2" customForma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S515"/>
      <c r="T515"/>
      <c r="U515"/>
      <c r="V515"/>
    </row>
    <row r="516" spans="1:22" s="2" customForma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S516"/>
      <c r="T516"/>
      <c r="U516"/>
      <c r="V516"/>
    </row>
    <row r="517" spans="1:22" s="2" customForma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S517"/>
      <c r="T517"/>
      <c r="U517"/>
      <c r="V517"/>
    </row>
    <row r="518" spans="1:22" s="2" customForma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S518"/>
      <c r="T518"/>
      <c r="U518"/>
      <c r="V518"/>
    </row>
    <row r="519" spans="1:22" s="2" customForma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S519"/>
      <c r="T519"/>
      <c r="U519"/>
      <c r="V519"/>
    </row>
    <row r="520" spans="1:22" s="2" customForma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S520"/>
      <c r="T520"/>
      <c r="U520"/>
      <c r="V520"/>
    </row>
    <row r="521" spans="1:22" s="2" customForma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S521"/>
      <c r="T521"/>
      <c r="U521"/>
      <c r="V521"/>
    </row>
    <row r="522" spans="1:22" s="2" customForma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S522"/>
      <c r="T522"/>
      <c r="U522"/>
      <c r="V522"/>
    </row>
    <row r="523" spans="1:22" s="2" customForma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S523"/>
      <c r="T523"/>
      <c r="U523"/>
      <c r="V523"/>
    </row>
    <row r="524" spans="1:22" s="2" customForma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S524"/>
      <c r="T524"/>
      <c r="U524"/>
      <c r="V524"/>
    </row>
    <row r="525" spans="1:22" s="2" customForma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S525"/>
      <c r="T525"/>
      <c r="U525"/>
      <c r="V525"/>
    </row>
    <row r="526" spans="1:22" s="2" customForma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S526"/>
      <c r="T526"/>
      <c r="U526"/>
      <c r="V526"/>
    </row>
    <row r="527" spans="1:22" s="2" customForma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S527"/>
      <c r="T527"/>
      <c r="U527"/>
      <c r="V527"/>
    </row>
    <row r="528" spans="1:22" s="2" customForma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S528"/>
      <c r="T528"/>
      <c r="U528"/>
      <c r="V528"/>
    </row>
    <row r="529" spans="1:22" s="2" customForma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S529"/>
      <c r="T529"/>
      <c r="U529"/>
      <c r="V529"/>
    </row>
    <row r="530" spans="1:22" s="2" customForma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S530"/>
      <c r="T530"/>
      <c r="U530"/>
      <c r="V530"/>
    </row>
    <row r="531" spans="1:22" s="2" customForma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S531"/>
      <c r="T531"/>
      <c r="U531"/>
      <c r="V531"/>
    </row>
    <row r="532" spans="1:22" s="2" customForma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S532"/>
      <c r="T532"/>
      <c r="U532"/>
      <c r="V532"/>
    </row>
    <row r="533" spans="1:22" s="2" customForma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S533"/>
      <c r="T533"/>
      <c r="U533"/>
      <c r="V533"/>
    </row>
    <row r="534" spans="1:22" s="2" customForma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S534"/>
      <c r="T534"/>
      <c r="U534"/>
      <c r="V534"/>
    </row>
    <row r="535" spans="1:22" s="2" customForma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S535"/>
      <c r="T535"/>
      <c r="U535"/>
      <c r="V535"/>
    </row>
    <row r="536" spans="1:22" s="2" customForma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S536"/>
      <c r="T536"/>
      <c r="U536"/>
      <c r="V536"/>
    </row>
    <row r="537" spans="1:22" s="2" customForma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S537"/>
      <c r="T537"/>
      <c r="U537"/>
      <c r="V537"/>
    </row>
    <row r="538" spans="1:22" s="2" customForma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S538"/>
      <c r="T538"/>
      <c r="U538"/>
      <c r="V538"/>
    </row>
    <row r="539" spans="1:22" s="2" customForma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S539"/>
      <c r="T539"/>
      <c r="U539"/>
      <c r="V539"/>
    </row>
    <row r="540" spans="1:22" s="2" customForma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S540"/>
      <c r="T540"/>
      <c r="U540"/>
      <c r="V540"/>
    </row>
    <row r="541" spans="1:22" s="2" customForma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S541"/>
      <c r="T541"/>
      <c r="U541"/>
      <c r="V541"/>
    </row>
    <row r="542" spans="1:22" s="2" customForma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S542"/>
      <c r="T542"/>
      <c r="U542"/>
      <c r="V542"/>
    </row>
    <row r="543" spans="1:22" s="2" customForma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S543"/>
      <c r="T543"/>
      <c r="U543"/>
      <c r="V543"/>
    </row>
    <row r="544" spans="1:22" s="2" customForma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S544"/>
      <c r="T544"/>
      <c r="U544"/>
      <c r="V544"/>
    </row>
    <row r="545" spans="1:22" s="2" customForma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S545"/>
      <c r="T545"/>
      <c r="U545"/>
      <c r="V545"/>
    </row>
    <row r="546" spans="1:22" s="2" customForma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S546"/>
      <c r="T546"/>
      <c r="U546"/>
      <c r="V546"/>
    </row>
    <row r="547" spans="1:22" s="2" customForma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S547"/>
      <c r="T547"/>
      <c r="U547"/>
      <c r="V547"/>
    </row>
    <row r="548" spans="1:22" s="2" customForma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S548"/>
      <c r="T548"/>
      <c r="U548"/>
      <c r="V548"/>
    </row>
    <row r="549" spans="1:22" s="2" customForma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S549"/>
      <c r="T549"/>
      <c r="U549"/>
      <c r="V549"/>
    </row>
    <row r="550" spans="1:22" s="2" customForma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S550"/>
      <c r="T550"/>
      <c r="U550"/>
      <c r="V550"/>
    </row>
    <row r="551" spans="1:22" s="2" customForma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S551"/>
      <c r="T551"/>
      <c r="U551"/>
      <c r="V551"/>
    </row>
    <row r="552" spans="1:22" s="2" customForma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S552"/>
      <c r="T552"/>
      <c r="U552"/>
      <c r="V552"/>
    </row>
    <row r="553" spans="1:22" s="2" customForma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S553"/>
      <c r="T553"/>
      <c r="U553"/>
      <c r="V553"/>
    </row>
    <row r="554" spans="1:22" s="2" customForma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S554"/>
      <c r="T554"/>
      <c r="U554"/>
      <c r="V554"/>
    </row>
    <row r="555" spans="1:22" s="2" customForma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S555"/>
      <c r="T555"/>
      <c r="U555"/>
      <c r="V555"/>
    </row>
    <row r="556" spans="1:22" s="2" customForma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S556"/>
      <c r="T556"/>
      <c r="U556"/>
      <c r="V556"/>
    </row>
    <row r="557" spans="1:22" s="2" customForma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S557"/>
      <c r="T557"/>
      <c r="U557"/>
      <c r="V557"/>
    </row>
    <row r="558" spans="1:22" s="2" customForma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S558"/>
      <c r="T558"/>
      <c r="U558"/>
      <c r="V558"/>
    </row>
    <row r="559" spans="1:22" s="2" customForma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S559"/>
      <c r="T559"/>
      <c r="U559"/>
      <c r="V559"/>
    </row>
    <row r="560" spans="1:22" s="2" customForma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S560"/>
      <c r="T560"/>
      <c r="U560"/>
      <c r="V560"/>
    </row>
    <row r="561" spans="1:22" s="2" customForma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S561"/>
      <c r="T561"/>
      <c r="U561"/>
      <c r="V561"/>
    </row>
    <row r="562" spans="1:22" s="2" customForma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S562"/>
      <c r="T562"/>
      <c r="U562"/>
      <c r="V562"/>
    </row>
    <row r="563" spans="1:22" s="2" customForma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S563"/>
      <c r="T563"/>
      <c r="U563"/>
      <c r="V563"/>
    </row>
    <row r="564" spans="1:22" s="2" customForma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S564"/>
      <c r="T564"/>
      <c r="U564"/>
      <c r="V564"/>
    </row>
    <row r="565" spans="1:22" s="2" customForma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S565"/>
      <c r="T565"/>
      <c r="U565"/>
      <c r="V565"/>
    </row>
    <row r="566" spans="1:22" s="2" customForma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S566"/>
      <c r="T566"/>
      <c r="U566"/>
      <c r="V566"/>
    </row>
    <row r="567" spans="1:22" s="2" customForma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S567"/>
      <c r="T567"/>
      <c r="U567"/>
      <c r="V567"/>
    </row>
    <row r="568" spans="1:22" s="2" customForma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S568"/>
      <c r="T568"/>
      <c r="U568"/>
      <c r="V568"/>
    </row>
    <row r="569" spans="1:22" s="2" customForma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S569"/>
      <c r="T569"/>
      <c r="U569"/>
      <c r="V569"/>
    </row>
    <row r="570" spans="1:22" s="2" customForma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S570"/>
      <c r="T570"/>
      <c r="U570"/>
      <c r="V570"/>
    </row>
    <row r="571" spans="1:22" s="2" customForma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S571"/>
      <c r="T571"/>
      <c r="U571"/>
      <c r="V571"/>
    </row>
    <row r="572" spans="1:22" s="2" customForma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S572"/>
      <c r="T572"/>
      <c r="U572"/>
      <c r="V572"/>
    </row>
    <row r="573" spans="1:22" s="2" customForma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S573"/>
      <c r="T573"/>
      <c r="U573"/>
      <c r="V573"/>
    </row>
    <row r="574" spans="1:22" s="2" customForma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S574"/>
      <c r="T574"/>
      <c r="U574"/>
      <c r="V574"/>
    </row>
    <row r="575" spans="1:22" s="2" customForma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S575"/>
      <c r="T575"/>
      <c r="U575"/>
      <c r="V575"/>
    </row>
    <row r="576" spans="1:22" s="2" customForma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S576"/>
      <c r="T576"/>
      <c r="U576"/>
      <c r="V576"/>
    </row>
    <row r="577" spans="1:22" s="2" customForma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S577"/>
      <c r="T577"/>
      <c r="U577"/>
      <c r="V577"/>
    </row>
    <row r="578" spans="1:22" s="2" customForma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S578"/>
      <c r="T578"/>
      <c r="U578"/>
      <c r="V578"/>
    </row>
    <row r="579" spans="1:22" s="2" customForma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S579"/>
      <c r="T579"/>
      <c r="U579"/>
      <c r="V579"/>
    </row>
    <row r="580" spans="1:22" s="2" customForma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S580"/>
      <c r="T580"/>
      <c r="U580"/>
      <c r="V580"/>
    </row>
    <row r="581" spans="1:22" s="2" customForma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S581"/>
      <c r="T581"/>
      <c r="U581"/>
      <c r="V581"/>
    </row>
    <row r="582" spans="1:22" s="2" customForma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S582"/>
      <c r="T582"/>
      <c r="U582"/>
      <c r="V582"/>
    </row>
    <row r="583" spans="1:22" s="2" customForma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S583"/>
      <c r="T583"/>
      <c r="U583"/>
      <c r="V583"/>
    </row>
    <row r="584" spans="1:22" s="2" customForma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S584"/>
      <c r="T584"/>
      <c r="U584"/>
      <c r="V584"/>
    </row>
    <row r="585" spans="1:22" s="2" customForma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S585"/>
      <c r="T585"/>
      <c r="U585"/>
      <c r="V585"/>
    </row>
    <row r="586" spans="1:22" s="2" customForma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S586"/>
      <c r="T586"/>
      <c r="U586"/>
      <c r="V586"/>
    </row>
    <row r="587" spans="1:22" s="2" customForma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S587"/>
      <c r="T587"/>
      <c r="U587"/>
      <c r="V587"/>
    </row>
    <row r="588" spans="1:22" s="2" customForma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S588"/>
      <c r="T588"/>
      <c r="U588"/>
      <c r="V588"/>
    </row>
    <row r="589" spans="1:22" s="2" customForma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S589"/>
      <c r="T589"/>
      <c r="U589"/>
      <c r="V589"/>
    </row>
    <row r="590" spans="1:22" s="2" customForma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S590"/>
      <c r="T590"/>
      <c r="U590"/>
      <c r="V590"/>
    </row>
    <row r="591" spans="1:22" s="2" customForma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S591"/>
      <c r="T591"/>
      <c r="U591"/>
      <c r="V591"/>
    </row>
    <row r="592" spans="1:22" s="2" customForma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S592"/>
      <c r="T592"/>
      <c r="U592"/>
      <c r="V592"/>
    </row>
    <row r="593" spans="1:22" s="2" customForma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S593"/>
      <c r="T593"/>
      <c r="U593"/>
      <c r="V593"/>
    </row>
    <row r="594" spans="1:22" s="2" customForma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S594"/>
      <c r="T594"/>
      <c r="U594"/>
      <c r="V594"/>
    </row>
    <row r="595" spans="1:22" s="2" customForma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S595"/>
      <c r="T595"/>
      <c r="U595"/>
      <c r="V595"/>
    </row>
    <row r="596" spans="1:22" s="2" customForma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S596"/>
      <c r="T596"/>
      <c r="U596"/>
      <c r="V596"/>
    </row>
    <row r="597" spans="1:22" s="2" customForma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S597"/>
      <c r="T597"/>
      <c r="U597"/>
      <c r="V597"/>
    </row>
    <row r="598" spans="1:22" s="2" customForma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S598"/>
      <c r="T598"/>
      <c r="U598"/>
      <c r="V598"/>
    </row>
    <row r="599" spans="1:22" s="2" customForma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S599"/>
      <c r="T599"/>
      <c r="U599"/>
      <c r="V599"/>
    </row>
    <row r="600" spans="1:22" s="2" customForma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S600"/>
      <c r="T600"/>
      <c r="U600"/>
      <c r="V600"/>
    </row>
    <row r="601" spans="1:22" s="2" customForma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S601"/>
      <c r="T601"/>
      <c r="U601"/>
      <c r="V601"/>
    </row>
    <row r="602" spans="1:22" s="2" customForma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S602"/>
      <c r="T602"/>
      <c r="U602"/>
      <c r="V602"/>
    </row>
    <row r="603" spans="1:22" s="2" customForma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S603"/>
      <c r="T603"/>
      <c r="U603"/>
      <c r="V603"/>
    </row>
    <row r="604" spans="1:22" s="2" customForma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S604"/>
      <c r="T604"/>
      <c r="U604"/>
      <c r="V604"/>
    </row>
    <row r="605" spans="1:22" s="2" customForma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S605"/>
      <c r="T605"/>
      <c r="U605"/>
      <c r="V605"/>
    </row>
    <row r="606" spans="1:22" s="2" customForma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S606"/>
      <c r="T606"/>
      <c r="U606"/>
      <c r="V606"/>
    </row>
    <row r="607" spans="1:22" s="2" customForma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S607"/>
      <c r="T607"/>
      <c r="U607"/>
      <c r="V607"/>
    </row>
    <row r="608" spans="1:22" s="2" customForma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S608"/>
      <c r="T608"/>
      <c r="U608"/>
      <c r="V608"/>
    </row>
    <row r="609" spans="1:22" s="2" customForma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S609"/>
      <c r="T609"/>
      <c r="U609"/>
      <c r="V609"/>
    </row>
    <row r="610" spans="1:22" s="2" customForma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S610"/>
      <c r="T610"/>
      <c r="U610"/>
      <c r="V610"/>
    </row>
    <row r="611" spans="1:22" s="2" customForma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S611"/>
      <c r="T611"/>
      <c r="U611"/>
      <c r="V611"/>
    </row>
    <row r="612" spans="1:22" s="2" customForma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S612"/>
      <c r="T612"/>
      <c r="U612"/>
      <c r="V612"/>
    </row>
    <row r="613" spans="1:22" s="2" customForma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S613"/>
      <c r="T613"/>
      <c r="U613"/>
      <c r="V613"/>
    </row>
    <row r="614" spans="1:22" s="2" customForma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S614"/>
      <c r="T614"/>
      <c r="U614"/>
      <c r="V614"/>
    </row>
    <row r="615" spans="1:22" s="2" customForma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S615"/>
      <c r="T615"/>
      <c r="U615"/>
      <c r="V615"/>
    </row>
    <row r="616" spans="1:22" s="2" customForma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S616"/>
      <c r="T616"/>
      <c r="U616"/>
      <c r="V616"/>
    </row>
    <row r="617" spans="1:22" s="2" customForma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S617"/>
      <c r="T617"/>
      <c r="U617"/>
      <c r="V617"/>
    </row>
    <row r="618" spans="1:22" s="2" customForma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S618"/>
      <c r="T618"/>
      <c r="U618"/>
      <c r="V618"/>
    </row>
    <row r="619" spans="1:22" s="2" customForma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S619"/>
      <c r="T619"/>
      <c r="U619"/>
      <c r="V619"/>
    </row>
    <row r="620" spans="1:22" s="2" customForma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S620"/>
      <c r="T620"/>
      <c r="U620"/>
      <c r="V620"/>
    </row>
    <row r="621" spans="1:22" s="2" customForma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S621"/>
      <c r="T621"/>
      <c r="U621"/>
      <c r="V621"/>
    </row>
    <row r="622" spans="1:22" s="2" customForma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S622"/>
      <c r="T622"/>
      <c r="U622"/>
      <c r="V622"/>
    </row>
    <row r="623" spans="1:22" s="2" customForma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S623"/>
      <c r="T623"/>
      <c r="U623"/>
      <c r="V623"/>
    </row>
    <row r="624" spans="1:22" s="2" customForma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S624"/>
      <c r="T624"/>
      <c r="U624"/>
      <c r="V624"/>
    </row>
    <row r="625" spans="1:22" s="2" customForma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S625"/>
      <c r="T625"/>
      <c r="U625"/>
      <c r="V625"/>
    </row>
    <row r="626" spans="1:22" s="2" customForma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S626"/>
      <c r="T626"/>
      <c r="U626"/>
      <c r="V626"/>
    </row>
    <row r="627" spans="1:22" s="2" customForma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S627"/>
      <c r="T627"/>
      <c r="U627"/>
      <c r="V627"/>
    </row>
    <row r="628" spans="1:22" s="2" customForma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S628"/>
      <c r="T628"/>
      <c r="U628"/>
      <c r="V628"/>
    </row>
    <row r="629" spans="1:22" s="2" customForma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S629"/>
      <c r="T629"/>
      <c r="U629"/>
      <c r="V629"/>
    </row>
    <row r="630" spans="1:22" s="2" customForma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S630"/>
      <c r="T630"/>
      <c r="U630"/>
      <c r="V630"/>
    </row>
    <row r="631" spans="1:22" s="2" customForma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S631"/>
      <c r="T631"/>
      <c r="U631"/>
      <c r="V631"/>
    </row>
    <row r="632" spans="1:22" s="2" customForma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S632"/>
      <c r="T632"/>
      <c r="U632"/>
      <c r="V632"/>
    </row>
    <row r="633" spans="1:22" s="2" customForma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S633"/>
      <c r="T633"/>
      <c r="U633"/>
      <c r="V633"/>
    </row>
    <row r="634" spans="1:22" s="2" customForma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S634"/>
      <c r="T634"/>
      <c r="U634"/>
      <c r="V634"/>
    </row>
    <row r="635" spans="1:22" s="2" customForma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S635"/>
      <c r="T635"/>
      <c r="U635"/>
      <c r="V635"/>
    </row>
    <row r="636" spans="1:22" s="2" customForma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S636"/>
      <c r="T636"/>
      <c r="U636"/>
      <c r="V636"/>
    </row>
    <row r="637" spans="1:22" s="2" customForma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S637"/>
      <c r="T637"/>
      <c r="U637"/>
      <c r="V637"/>
    </row>
    <row r="638" spans="1:22" s="2" customForma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S638"/>
      <c r="T638"/>
      <c r="U638"/>
      <c r="V638"/>
    </row>
    <row r="639" spans="1:22" s="2" customForma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S639"/>
      <c r="T639"/>
      <c r="U639"/>
      <c r="V639"/>
    </row>
    <row r="640" spans="1:22" s="2" customForma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S640"/>
      <c r="T640"/>
      <c r="U640"/>
      <c r="V640"/>
    </row>
    <row r="641" spans="1:22" s="2" customForma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S641"/>
      <c r="T641"/>
      <c r="U641"/>
      <c r="V641"/>
    </row>
    <row r="642" spans="1:22" s="2" customForma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S642"/>
      <c r="T642"/>
      <c r="U642"/>
      <c r="V642"/>
    </row>
    <row r="643" spans="1:22" s="2" customForma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S643"/>
      <c r="T643"/>
      <c r="U643"/>
      <c r="V643"/>
    </row>
    <row r="644" spans="1:22" s="2" customForma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S644"/>
      <c r="T644"/>
      <c r="U644"/>
      <c r="V644"/>
    </row>
    <row r="645" spans="1:22" s="2" customForma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S645"/>
      <c r="T645"/>
      <c r="U645"/>
      <c r="V645"/>
    </row>
    <row r="646" spans="1:22" s="2" customForma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S646"/>
      <c r="T646"/>
      <c r="U646"/>
      <c r="V646"/>
    </row>
    <row r="647" spans="1:22" s="2" customForma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S647"/>
      <c r="T647"/>
      <c r="U647"/>
      <c r="V647"/>
    </row>
    <row r="648" spans="1:22" s="2" customForma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S648"/>
      <c r="T648"/>
      <c r="U648"/>
      <c r="V648"/>
    </row>
    <row r="649" spans="1:22" s="2" customForma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S649"/>
      <c r="T649"/>
      <c r="U649"/>
      <c r="V649"/>
    </row>
    <row r="650" spans="1:22" s="2" customForma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S650"/>
      <c r="T650"/>
      <c r="U650"/>
      <c r="V650"/>
    </row>
    <row r="651" spans="1:22" s="2" customForma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S651"/>
      <c r="T651"/>
      <c r="U651"/>
      <c r="V651"/>
    </row>
    <row r="652" spans="1:22" s="2" customForma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S652"/>
      <c r="T652"/>
      <c r="U652"/>
      <c r="V652"/>
    </row>
    <row r="653" spans="1:22" s="2" customForma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S653"/>
      <c r="T653"/>
      <c r="U653"/>
      <c r="V653"/>
    </row>
    <row r="654" spans="1:22" s="2" customForma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S654"/>
      <c r="T654"/>
      <c r="U654"/>
      <c r="V654"/>
    </row>
    <row r="655" spans="1:22" s="2" customForma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S655"/>
      <c r="T655"/>
      <c r="U655"/>
      <c r="V655"/>
    </row>
    <row r="656" spans="1:22" s="2" customForma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S656"/>
      <c r="T656"/>
      <c r="U656"/>
      <c r="V656"/>
    </row>
    <row r="657" spans="1:22" s="2" customForma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S657"/>
      <c r="T657"/>
      <c r="U657"/>
      <c r="V657"/>
    </row>
    <row r="658" spans="1:22" s="2" customForma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S658"/>
      <c r="T658"/>
      <c r="U658"/>
      <c r="V658"/>
    </row>
    <row r="659" spans="1:22" s="2" customForma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S659"/>
      <c r="T659"/>
      <c r="U659"/>
      <c r="V659"/>
    </row>
    <row r="660" spans="1:22" s="2" customForma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S660"/>
      <c r="T660"/>
      <c r="U660"/>
      <c r="V660"/>
    </row>
    <row r="661" spans="1:22" s="2" customForma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S661"/>
      <c r="T661"/>
      <c r="U661"/>
      <c r="V661"/>
    </row>
    <row r="662" spans="1:22" s="2" customForma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S662"/>
      <c r="T662"/>
      <c r="U662"/>
      <c r="V662"/>
    </row>
    <row r="663" spans="1:22" s="2" customForma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S663"/>
      <c r="T663"/>
      <c r="U663"/>
      <c r="V663"/>
    </row>
    <row r="664" spans="1:22" s="2" customForma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S664"/>
      <c r="T664"/>
      <c r="U664"/>
      <c r="V664"/>
    </row>
    <row r="665" spans="1:22" s="2" customForma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S665"/>
      <c r="T665"/>
      <c r="U665"/>
      <c r="V665"/>
    </row>
    <row r="666" spans="1:22" s="2" customForma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S666"/>
      <c r="T666"/>
      <c r="U666"/>
      <c r="V666"/>
    </row>
    <row r="667" spans="1:22" s="2" customForma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S667"/>
      <c r="T667"/>
      <c r="U667"/>
      <c r="V667"/>
    </row>
    <row r="668" spans="1:22" s="2" customForma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S668"/>
      <c r="T668"/>
      <c r="U668"/>
      <c r="V668"/>
    </row>
    <row r="669" spans="1:22" s="2" customForma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S669"/>
      <c r="T669"/>
      <c r="U669"/>
      <c r="V669"/>
    </row>
    <row r="670" spans="1:22" s="2" customForma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S670"/>
      <c r="T670"/>
      <c r="U670"/>
      <c r="V670"/>
    </row>
    <row r="671" spans="1:22" s="2" customForma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S671"/>
      <c r="T671"/>
      <c r="U671"/>
      <c r="V671"/>
    </row>
    <row r="672" spans="1:22" s="2" customForma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S672"/>
      <c r="T672"/>
      <c r="U672"/>
      <c r="V672"/>
    </row>
    <row r="673" spans="1:22" s="2" customForma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S673"/>
      <c r="T673"/>
      <c r="U673"/>
      <c r="V673"/>
    </row>
    <row r="674" spans="1:22" s="2" customForma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S674"/>
      <c r="T674"/>
      <c r="U674"/>
      <c r="V674"/>
    </row>
    <row r="675" spans="1:22" s="2" customForma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S675"/>
      <c r="T675"/>
      <c r="U675"/>
      <c r="V675"/>
    </row>
    <row r="676" spans="1:22" s="2" customForma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S676"/>
      <c r="T676"/>
      <c r="U676"/>
      <c r="V676"/>
    </row>
    <row r="677" spans="1:22" s="2" customForma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S677"/>
      <c r="T677"/>
      <c r="U677"/>
      <c r="V677"/>
    </row>
    <row r="678" spans="1:22" s="2" customForma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S678"/>
      <c r="T678"/>
      <c r="U678"/>
      <c r="V678"/>
    </row>
    <row r="679" spans="1:22" s="2" customForma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S679"/>
      <c r="T679"/>
      <c r="U679"/>
      <c r="V679"/>
    </row>
    <row r="680" spans="1:22" s="2" customForma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S680"/>
      <c r="T680"/>
      <c r="U680"/>
      <c r="V680"/>
    </row>
    <row r="681" spans="1:22" s="2" customForma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S681"/>
      <c r="T681"/>
      <c r="U681"/>
      <c r="V681"/>
    </row>
    <row r="682" spans="1:22" s="2" customForma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S682"/>
      <c r="T682"/>
      <c r="U682"/>
      <c r="V682"/>
    </row>
    <row r="683" spans="1:22" s="2" customForma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S683"/>
      <c r="T683"/>
      <c r="U683"/>
      <c r="V683"/>
    </row>
    <row r="684" spans="1:22" s="2" customForma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S684"/>
      <c r="T684"/>
      <c r="U684"/>
      <c r="V684"/>
    </row>
    <row r="685" spans="1:22" s="2" customForma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S685"/>
      <c r="T685"/>
      <c r="U685"/>
      <c r="V685"/>
    </row>
    <row r="686" spans="1:22" s="2" customForma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S686"/>
      <c r="T686"/>
      <c r="U686"/>
      <c r="V686"/>
    </row>
    <row r="687" spans="1:22" s="2" customForma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S687"/>
      <c r="T687"/>
      <c r="U687"/>
      <c r="V687"/>
    </row>
    <row r="688" spans="1:22" s="2" customForma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S688"/>
      <c r="T688"/>
      <c r="U688"/>
      <c r="V688"/>
    </row>
    <row r="689" spans="1:22" s="2" customForma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S689"/>
      <c r="T689"/>
      <c r="U689"/>
      <c r="V689"/>
    </row>
    <row r="690" spans="1:22" s="2" customForma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S690"/>
      <c r="T690"/>
      <c r="U690"/>
      <c r="V690"/>
    </row>
    <row r="691" spans="1:22" s="2" customForma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S691"/>
      <c r="T691"/>
      <c r="U691"/>
      <c r="V691"/>
    </row>
    <row r="692" spans="1:22" s="2" customForma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S692"/>
      <c r="T692"/>
      <c r="U692"/>
      <c r="V692"/>
    </row>
    <row r="693" spans="1:22" s="2" customForma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S693"/>
      <c r="T693"/>
      <c r="U693"/>
      <c r="V693"/>
    </row>
    <row r="694" spans="1:22" s="2" customForma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S694"/>
      <c r="T694"/>
      <c r="U694"/>
      <c r="V694"/>
    </row>
    <row r="695" spans="1:22" s="2" customForma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S695"/>
      <c r="T695"/>
      <c r="U695"/>
      <c r="V695"/>
    </row>
    <row r="696" spans="1:22" s="2" customForma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S696"/>
      <c r="T696"/>
      <c r="U696"/>
      <c r="V696"/>
    </row>
    <row r="697" spans="1:22" s="2" customForma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S697"/>
      <c r="T697"/>
      <c r="U697"/>
      <c r="V697"/>
    </row>
    <row r="698" spans="1:22" s="2" customForma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S698"/>
      <c r="T698"/>
      <c r="U698"/>
      <c r="V698"/>
    </row>
    <row r="699" spans="1:22" s="2" customForma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S699"/>
      <c r="T699"/>
      <c r="U699"/>
      <c r="V699"/>
    </row>
    <row r="700" spans="1:22" s="2" customForma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S700"/>
      <c r="T700"/>
      <c r="U700"/>
      <c r="V700"/>
    </row>
    <row r="701" spans="1:22" s="2" customForma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S701"/>
      <c r="T701"/>
      <c r="U701"/>
      <c r="V701"/>
    </row>
    <row r="702" spans="1:22" s="2" customForma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S702"/>
      <c r="T702"/>
      <c r="U702"/>
      <c r="V702"/>
    </row>
    <row r="703" spans="1:22" s="2" customForma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S703"/>
      <c r="T703"/>
      <c r="U703"/>
      <c r="V703"/>
    </row>
    <row r="704" spans="1:22" s="2" customForma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S704"/>
      <c r="T704"/>
      <c r="U704"/>
      <c r="V704"/>
    </row>
    <row r="705" spans="1:22" s="2" customForma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S705"/>
      <c r="T705"/>
      <c r="U705"/>
      <c r="V705"/>
    </row>
    <row r="706" spans="1:22" s="2" customForma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S706"/>
      <c r="T706"/>
      <c r="U706"/>
      <c r="V706"/>
    </row>
    <row r="707" spans="1:22" s="2" customForma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S707"/>
      <c r="T707"/>
      <c r="U707"/>
      <c r="V707"/>
    </row>
    <row r="708" spans="1:22" s="2" customForma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S708"/>
      <c r="T708"/>
      <c r="U708"/>
      <c r="V708"/>
    </row>
    <row r="709" spans="1:22" s="2" customForma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S709"/>
      <c r="T709"/>
      <c r="U709"/>
      <c r="V709"/>
    </row>
    <row r="710" spans="1:22" s="2" customForma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S710"/>
      <c r="T710"/>
      <c r="U710"/>
      <c r="V710"/>
    </row>
    <row r="711" spans="1:22" s="2" customForma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S711"/>
      <c r="T711"/>
      <c r="U711"/>
      <c r="V711"/>
    </row>
    <row r="712" spans="1:22" s="2" customForma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S712"/>
      <c r="T712"/>
      <c r="U712"/>
      <c r="V712"/>
    </row>
    <row r="713" spans="1:22" s="2" customForma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S713"/>
      <c r="T713"/>
      <c r="U713"/>
      <c r="V713"/>
    </row>
    <row r="714" spans="1:22" s="2" customForma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S714"/>
      <c r="T714"/>
      <c r="U714"/>
      <c r="V714"/>
    </row>
    <row r="715" spans="1:22" s="2" customForma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S715"/>
      <c r="T715"/>
      <c r="U715"/>
      <c r="V715"/>
    </row>
    <row r="716" spans="1:22" s="2" customForma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S716"/>
      <c r="T716"/>
      <c r="U716"/>
      <c r="V716"/>
    </row>
    <row r="717" spans="1:22" s="2" customForma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S717"/>
      <c r="T717"/>
      <c r="U717"/>
      <c r="V717"/>
    </row>
    <row r="718" spans="1:22" s="2" customForma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S718"/>
      <c r="T718"/>
      <c r="U718"/>
      <c r="V718"/>
    </row>
    <row r="719" spans="1:22" s="2" customForma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S719"/>
      <c r="T719"/>
      <c r="U719"/>
      <c r="V719"/>
    </row>
    <row r="720" spans="1:22" s="2" customForma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S720"/>
      <c r="T720"/>
      <c r="U720"/>
      <c r="V720"/>
    </row>
    <row r="721" spans="1:22" s="2" customForma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S721"/>
      <c r="T721"/>
      <c r="U721"/>
      <c r="V721"/>
    </row>
    <row r="722" spans="1:22" s="2" customForma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S722"/>
      <c r="T722"/>
      <c r="U722"/>
      <c r="V722"/>
    </row>
    <row r="723" spans="1:22" s="2" customForma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S723"/>
      <c r="T723"/>
      <c r="U723"/>
      <c r="V723"/>
    </row>
    <row r="724" spans="1:22" s="2" customForma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S724"/>
      <c r="T724"/>
      <c r="U724"/>
      <c r="V724"/>
    </row>
    <row r="725" spans="1:22" s="2" customForma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S725"/>
      <c r="T725"/>
      <c r="U725"/>
      <c r="V725"/>
    </row>
    <row r="726" spans="1:22" s="2" customForma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S726"/>
      <c r="T726"/>
      <c r="U726"/>
      <c r="V726"/>
    </row>
    <row r="727" spans="1:22" s="2" customForma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S727"/>
      <c r="T727"/>
      <c r="U727"/>
      <c r="V727"/>
    </row>
    <row r="728" spans="1:22" s="2" customForma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S728"/>
      <c r="T728"/>
      <c r="U728"/>
      <c r="V728"/>
    </row>
    <row r="729" spans="1:22" s="2" customForma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S729"/>
      <c r="T729"/>
      <c r="U729"/>
      <c r="V729"/>
    </row>
    <row r="730" spans="1:22" s="2" customForma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S730"/>
      <c r="T730"/>
      <c r="U730"/>
      <c r="V730"/>
    </row>
    <row r="731" spans="1:22" s="2" customForma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S731"/>
      <c r="T731"/>
      <c r="U731"/>
      <c r="V731"/>
    </row>
    <row r="732" spans="1:22" s="2" customForma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S732"/>
      <c r="T732"/>
      <c r="U732"/>
      <c r="V732"/>
    </row>
    <row r="733" spans="1:22" s="2" customForma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S733"/>
      <c r="T733"/>
      <c r="U733"/>
      <c r="V733"/>
    </row>
    <row r="734" spans="1:22" s="2" customForma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S734"/>
      <c r="T734"/>
      <c r="U734"/>
      <c r="V734"/>
    </row>
    <row r="735" spans="1:22" s="2" customForma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S735"/>
      <c r="T735"/>
      <c r="U735"/>
      <c r="V735"/>
    </row>
    <row r="736" spans="1:22" s="2" customForma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S736"/>
      <c r="T736"/>
      <c r="U736"/>
      <c r="V736"/>
    </row>
    <row r="737" spans="1:22" s="2" customForma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S737"/>
      <c r="T737"/>
      <c r="U737"/>
      <c r="V737"/>
    </row>
    <row r="738" spans="1:22" s="2" customForma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S738"/>
      <c r="T738"/>
      <c r="U738"/>
      <c r="V738"/>
    </row>
    <row r="739" spans="1:22" s="2" customForma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S739"/>
      <c r="T739"/>
      <c r="U739"/>
      <c r="V739"/>
    </row>
    <row r="740" spans="1:22" s="2" customForma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S740"/>
      <c r="T740"/>
      <c r="U740"/>
      <c r="V740"/>
    </row>
    <row r="741" spans="1:22" s="2" customForma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S741"/>
      <c r="T741"/>
      <c r="U741"/>
      <c r="V741"/>
    </row>
    <row r="742" spans="1:22" s="2" customForma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S742"/>
      <c r="T742"/>
      <c r="U742"/>
      <c r="V742"/>
    </row>
    <row r="743" spans="1:22" s="2" customForma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S743"/>
      <c r="T743"/>
      <c r="U743"/>
      <c r="V743"/>
    </row>
    <row r="744" spans="1:22" s="2" customForma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S744"/>
      <c r="T744"/>
      <c r="U744"/>
      <c r="V744"/>
    </row>
    <row r="745" spans="1:22" s="2" customForma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S745"/>
      <c r="T745"/>
      <c r="U745"/>
      <c r="V745"/>
    </row>
    <row r="746" spans="1:22" s="2" customForma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S746"/>
      <c r="T746"/>
      <c r="U746"/>
      <c r="V746"/>
    </row>
    <row r="747" spans="1:22" s="2" customForma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S747"/>
      <c r="T747"/>
      <c r="U747"/>
      <c r="V747"/>
    </row>
    <row r="748" spans="1:22" s="2" customForma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S748"/>
      <c r="T748"/>
      <c r="U748"/>
      <c r="V748"/>
    </row>
    <row r="749" spans="1:22" s="2" customForma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S749"/>
      <c r="T749"/>
      <c r="U749"/>
      <c r="V749"/>
    </row>
    <row r="750" spans="1:22" s="2" customForma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S750"/>
      <c r="T750"/>
      <c r="U750"/>
      <c r="V750"/>
    </row>
    <row r="751" spans="1:22" s="2" customForma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S751"/>
      <c r="T751"/>
      <c r="U751"/>
      <c r="V751"/>
    </row>
    <row r="752" spans="1:22" s="2" customForma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S752"/>
      <c r="T752"/>
      <c r="U752"/>
      <c r="V752"/>
    </row>
    <row r="753" spans="1:22" s="2" customForma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S753"/>
      <c r="T753"/>
      <c r="U753"/>
      <c r="V753"/>
    </row>
    <row r="754" spans="1:22" s="2" customForma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S754"/>
      <c r="T754"/>
      <c r="U754"/>
      <c r="V754"/>
    </row>
    <row r="755" spans="1:22" s="2" customForma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S755"/>
      <c r="T755"/>
      <c r="U755"/>
      <c r="V755"/>
    </row>
    <row r="756" spans="1:22" s="2" customForma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S756"/>
      <c r="T756"/>
      <c r="U756"/>
      <c r="V756"/>
    </row>
    <row r="757" spans="1:22" s="2" customForma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S757"/>
      <c r="T757"/>
      <c r="U757"/>
      <c r="V757"/>
    </row>
    <row r="758" spans="1:22" s="2" customForma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S758"/>
      <c r="T758"/>
      <c r="U758"/>
      <c r="V758"/>
    </row>
    <row r="759" spans="1:22" s="2" customForma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S759"/>
      <c r="T759"/>
      <c r="U759"/>
      <c r="V759"/>
    </row>
    <row r="760" spans="1:22" s="2" customForma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S760"/>
      <c r="T760"/>
      <c r="U760"/>
      <c r="V760"/>
    </row>
    <row r="761" spans="1:22" s="2" customForma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S761"/>
      <c r="T761"/>
      <c r="U761"/>
      <c r="V761"/>
    </row>
    <row r="762" spans="1:22" s="2" customForma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S762"/>
      <c r="T762"/>
      <c r="U762"/>
      <c r="V762"/>
    </row>
    <row r="763" spans="1:22" s="2" customForma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S763"/>
      <c r="T763"/>
      <c r="U763"/>
      <c r="V763"/>
    </row>
    <row r="764" spans="1:22" s="2" customForma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S764"/>
      <c r="T764"/>
      <c r="U764"/>
      <c r="V764"/>
    </row>
    <row r="765" spans="1:22" s="2" customForma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S765"/>
      <c r="T765"/>
      <c r="U765"/>
      <c r="V765"/>
    </row>
    <row r="766" spans="1:22" s="2" customForma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S766"/>
      <c r="T766"/>
      <c r="U766"/>
      <c r="V766"/>
    </row>
    <row r="767" spans="1:22" s="2" customForma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S767"/>
      <c r="T767"/>
      <c r="U767"/>
      <c r="V767"/>
    </row>
    <row r="768" spans="1:22" s="2" customForma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S768"/>
      <c r="T768"/>
      <c r="U768"/>
      <c r="V768"/>
    </row>
    <row r="769" spans="1:22" s="2" customForma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S769"/>
      <c r="T769"/>
      <c r="U769"/>
      <c r="V769"/>
    </row>
    <row r="770" spans="1:22" s="2" customForma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S770"/>
      <c r="T770"/>
      <c r="U770"/>
      <c r="V770"/>
    </row>
    <row r="771" spans="1:22" s="2" customForma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S771"/>
      <c r="T771"/>
      <c r="U771"/>
      <c r="V771"/>
    </row>
    <row r="772" spans="1:22" s="2" customForma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S772"/>
      <c r="T772"/>
      <c r="U772"/>
      <c r="V772"/>
    </row>
    <row r="773" spans="1:22" s="2" customForma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S773"/>
      <c r="T773"/>
      <c r="U773"/>
      <c r="V773"/>
    </row>
    <row r="774" spans="1:22" s="2" customForma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S774"/>
      <c r="T774"/>
      <c r="U774"/>
      <c r="V774"/>
    </row>
    <row r="775" spans="1:22" s="2" customForma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S775"/>
      <c r="T775"/>
      <c r="U775"/>
      <c r="V775"/>
    </row>
    <row r="776" spans="1:22" s="2" customForma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S776"/>
      <c r="T776"/>
      <c r="U776"/>
      <c r="V776"/>
    </row>
    <row r="777" spans="1:22" s="2" customForma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S777"/>
      <c r="T777"/>
      <c r="U777"/>
      <c r="V777"/>
    </row>
    <row r="778" spans="1:22" s="2" customForma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S778"/>
      <c r="T778"/>
      <c r="U778"/>
      <c r="V778"/>
    </row>
    <row r="779" spans="1:22" s="2" customForma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S779"/>
      <c r="T779"/>
      <c r="U779"/>
      <c r="V779"/>
    </row>
    <row r="780" spans="1:22" s="2" customForma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S780"/>
      <c r="T780"/>
      <c r="U780"/>
      <c r="V780"/>
    </row>
    <row r="781" spans="1:22" s="2" customForma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S781"/>
      <c r="T781"/>
      <c r="U781"/>
      <c r="V781"/>
    </row>
    <row r="782" spans="1:22" s="2" customForma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S782"/>
      <c r="T782"/>
      <c r="U782"/>
      <c r="V782"/>
    </row>
    <row r="783" spans="1:22" s="2" customForma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S783"/>
      <c r="T783"/>
      <c r="U783"/>
      <c r="V783"/>
    </row>
    <row r="784" spans="1:22" s="2" customForma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S784"/>
      <c r="T784"/>
      <c r="U784"/>
      <c r="V784"/>
    </row>
    <row r="785" spans="1:22" s="2" customForma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S785"/>
      <c r="T785"/>
      <c r="U785"/>
      <c r="V785"/>
    </row>
    <row r="786" spans="1:22" s="2" customForma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S786"/>
      <c r="T786"/>
      <c r="U786"/>
      <c r="V786"/>
    </row>
    <row r="787" spans="1:22" s="2" customForma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S787"/>
      <c r="T787"/>
      <c r="U787"/>
      <c r="V787"/>
    </row>
    <row r="788" spans="1:22" s="2" customForma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S788"/>
      <c r="T788"/>
      <c r="U788"/>
      <c r="V788"/>
    </row>
    <row r="789" spans="1:22" s="2" customForma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S789"/>
      <c r="T789"/>
      <c r="U789"/>
      <c r="V789"/>
    </row>
    <row r="790" spans="1:22" s="2" customForma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S790"/>
      <c r="T790"/>
      <c r="U790"/>
      <c r="V790"/>
    </row>
    <row r="791" spans="1:22" s="2" customForma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S791"/>
      <c r="T791"/>
      <c r="U791"/>
      <c r="V791"/>
    </row>
    <row r="792" spans="1:22" s="2" customForma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S792"/>
      <c r="T792"/>
      <c r="U792"/>
      <c r="V792"/>
    </row>
    <row r="793" spans="1:22" s="2" customForma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S793"/>
      <c r="T793"/>
      <c r="U793"/>
      <c r="V793"/>
    </row>
    <row r="794" spans="1:22" s="2" customForma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S794"/>
      <c r="T794"/>
      <c r="U794"/>
      <c r="V794"/>
    </row>
    <row r="795" spans="1:22" s="2" customForma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S795"/>
      <c r="T795"/>
      <c r="U795"/>
      <c r="V795"/>
    </row>
    <row r="796" spans="1:22" s="2" customForma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S796"/>
      <c r="T796"/>
      <c r="U796"/>
      <c r="V796"/>
    </row>
    <row r="797" spans="1:22" s="2" customForma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S797"/>
      <c r="T797"/>
      <c r="U797"/>
      <c r="V797"/>
    </row>
    <row r="798" spans="1:22" s="2" customForma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S798"/>
      <c r="T798"/>
      <c r="U798"/>
      <c r="V798"/>
    </row>
    <row r="799" spans="1:22" s="2" customForma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S799"/>
      <c r="T799"/>
      <c r="U799"/>
      <c r="V799"/>
    </row>
    <row r="800" spans="1:22" s="2" customForma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S800"/>
      <c r="T800"/>
      <c r="U800"/>
      <c r="V800"/>
    </row>
    <row r="801" spans="1:22" s="2" customForma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S801"/>
      <c r="T801"/>
      <c r="U801"/>
      <c r="V801"/>
    </row>
    <row r="802" spans="1:22" s="2" customForma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S802"/>
      <c r="T802"/>
      <c r="U802"/>
      <c r="V802"/>
    </row>
    <row r="803" spans="1:22" s="2" customForma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S803"/>
      <c r="T803"/>
      <c r="U803"/>
      <c r="V803"/>
    </row>
    <row r="804" spans="1:22" s="2" customForma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S804"/>
      <c r="T804"/>
      <c r="U804"/>
      <c r="V804"/>
    </row>
    <row r="805" spans="1:22" s="2" customForma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S805"/>
      <c r="T805"/>
      <c r="U805"/>
      <c r="V805"/>
    </row>
    <row r="806" spans="1:22" s="2" customForma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S806"/>
      <c r="T806"/>
      <c r="U806"/>
      <c r="V806"/>
    </row>
    <row r="807" spans="1:22" s="2" customForma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S807"/>
      <c r="T807"/>
      <c r="U807"/>
      <c r="V807"/>
    </row>
    <row r="808" spans="1:22" s="2" customForma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S808"/>
      <c r="T808"/>
      <c r="U808"/>
      <c r="V808"/>
    </row>
    <row r="809" spans="1:22" s="2" customForma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S809"/>
      <c r="T809"/>
      <c r="U809"/>
      <c r="V809"/>
    </row>
    <row r="810" spans="1:22" s="2" customForma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S810"/>
      <c r="T810"/>
      <c r="U810"/>
      <c r="V810"/>
    </row>
    <row r="811" spans="1:22" s="2" customForma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S811"/>
      <c r="T811"/>
      <c r="U811"/>
      <c r="V811"/>
    </row>
    <row r="812" spans="1:22" s="2" customForma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S812"/>
      <c r="T812"/>
      <c r="U812"/>
      <c r="V812"/>
    </row>
    <row r="813" spans="1:22" s="2" customForma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S813"/>
      <c r="T813"/>
      <c r="U813"/>
      <c r="V813"/>
    </row>
    <row r="814" spans="1:22" s="2" customForma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S814"/>
      <c r="T814"/>
      <c r="U814"/>
      <c r="V814"/>
    </row>
    <row r="815" spans="1:22" s="2" customForma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S815"/>
      <c r="T815"/>
      <c r="U815"/>
      <c r="V815"/>
    </row>
    <row r="816" spans="1:22" s="2" customForma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S816"/>
      <c r="T816"/>
      <c r="U816"/>
      <c r="V816"/>
    </row>
    <row r="817" spans="1:22" s="2" customForma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S817"/>
      <c r="T817"/>
      <c r="U817"/>
      <c r="V817"/>
    </row>
    <row r="818" spans="1:22" s="2" customForma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S818"/>
      <c r="T818"/>
      <c r="U818"/>
      <c r="V818"/>
    </row>
    <row r="819" spans="1:22" s="2" customForma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S819"/>
      <c r="T819"/>
      <c r="U819"/>
      <c r="V819"/>
    </row>
    <row r="820" spans="1:22" s="2" customForma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S820"/>
      <c r="T820"/>
      <c r="U820"/>
      <c r="V820"/>
    </row>
    <row r="821" spans="1:22" s="2" customForma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S821"/>
      <c r="T821"/>
      <c r="U821"/>
      <c r="V821"/>
    </row>
    <row r="822" spans="1:22" s="2" customForma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S822"/>
      <c r="T822"/>
      <c r="U822"/>
      <c r="V822"/>
    </row>
    <row r="823" spans="1:22" s="2" customForma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S823"/>
      <c r="T823"/>
      <c r="U823"/>
      <c r="V823"/>
    </row>
    <row r="824" spans="1:22" s="2" customForma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S824"/>
      <c r="T824"/>
      <c r="U824"/>
      <c r="V824"/>
    </row>
    <row r="825" spans="1:22" s="2" customForma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S825"/>
      <c r="T825"/>
      <c r="U825"/>
      <c r="V825"/>
    </row>
    <row r="826" spans="1:22" s="2" customForma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S826"/>
      <c r="T826"/>
      <c r="U826"/>
      <c r="V826"/>
    </row>
    <row r="827" spans="1:22" s="2" customForma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S827"/>
      <c r="T827"/>
      <c r="U827"/>
      <c r="V827"/>
    </row>
    <row r="828" spans="1:22" s="2" customForma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S828"/>
      <c r="T828"/>
      <c r="U828"/>
      <c r="V828"/>
    </row>
    <row r="829" spans="1:22" s="2" customForma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S829"/>
      <c r="T829"/>
      <c r="U829"/>
      <c r="V829"/>
    </row>
    <row r="830" spans="1:22" s="2" customForma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S830"/>
      <c r="T830"/>
      <c r="U830"/>
      <c r="V830"/>
    </row>
    <row r="831" spans="1:22" s="2" customForma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S831"/>
      <c r="T831"/>
      <c r="U831"/>
      <c r="V831"/>
    </row>
    <row r="832" spans="1:22" s="2" customForma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S832"/>
      <c r="T832"/>
      <c r="U832"/>
      <c r="V832"/>
    </row>
    <row r="833" spans="1:22" s="2" customForma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S833"/>
      <c r="T833"/>
      <c r="U833"/>
      <c r="V833"/>
    </row>
    <row r="834" spans="1:22" s="2" customForma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S834"/>
      <c r="T834"/>
      <c r="U834"/>
      <c r="V834"/>
    </row>
    <row r="835" spans="1:22" s="2" customForma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S835"/>
      <c r="T835"/>
      <c r="U835"/>
      <c r="V835"/>
    </row>
    <row r="836" spans="1:22" s="2" customForma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S836"/>
      <c r="T836"/>
      <c r="U836"/>
      <c r="V836"/>
    </row>
    <row r="837" spans="1:22" s="2" customForma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S837"/>
      <c r="T837"/>
      <c r="U837"/>
      <c r="V837"/>
    </row>
    <row r="838" spans="1:22" s="2" customForma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S838"/>
      <c r="T838"/>
      <c r="U838"/>
      <c r="V838"/>
    </row>
    <row r="839" spans="1:22" s="2" customForma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S839"/>
      <c r="T839"/>
      <c r="U839"/>
      <c r="V839"/>
    </row>
    <row r="840" spans="1:22" s="2" customForma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S840"/>
      <c r="T840"/>
      <c r="U840"/>
      <c r="V840"/>
    </row>
    <row r="841" spans="1:22" s="2" customForma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S841"/>
      <c r="T841"/>
      <c r="U841"/>
      <c r="V841"/>
    </row>
    <row r="842" spans="1:22" s="2" customForma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S842"/>
      <c r="T842"/>
      <c r="U842"/>
      <c r="V842"/>
    </row>
    <row r="843" spans="1:22" s="2" customForma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S843"/>
      <c r="T843"/>
      <c r="U843"/>
      <c r="V843"/>
    </row>
    <row r="844" spans="1:22" s="2" customForma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S844"/>
      <c r="T844"/>
      <c r="U844"/>
      <c r="V844"/>
    </row>
    <row r="845" spans="1:22" s="2" customForma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S845"/>
      <c r="T845"/>
      <c r="U845"/>
      <c r="V845"/>
    </row>
    <row r="846" spans="1:22" s="2" customForma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S846"/>
      <c r="T846"/>
      <c r="U846"/>
      <c r="V846"/>
    </row>
    <row r="847" spans="1:22" s="2" customForma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S847"/>
      <c r="T847"/>
      <c r="U847"/>
      <c r="V847"/>
    </row>
    <row r="848" spans="1:22" s="2" customForma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S848"/>
      <c r="T848"/>
      <c r="U848"/>
      <c r="V848"/>
    </row>
    <row r="849" spans="1:22" s="2" customForma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S849"/>
      <c r="T849"/>
      <c r="U849"/>
      <c r="V849"/>
    </row>
    <row r="850" spans="1:22" s="2" customForma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S850"/>
      <c r="T850"/>
      <c r="U850"/>
      <c r="V850"/>
    </row>
    <row r="851" spans="1:22" s="2" customForma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S851"/>
      <c r="T851"/>
      <c r="U851"/>
      <c r="V851"/>
    </row>
    <row r="852" spans="1:22" s="2" customForma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S852"/>
      <c r="T852"/>
      <c r="U852"/>
      <c r="V852"/>
    </row>
    <row r="853" spans="1:22" s="2" customForma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S853"/>
      <c r="T853"/>
      <c r="U853"/>
      <c r="V853"/>
    </row>
    <row r="854" spans="1:22" s="2" customForma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S854"/>
      <c r="T854"/>
      <c r="U854"/>
      <c r="V854"/>
    </row>
    <row r="855" spans="1:22" s="2" customForma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S855"/>
      <c r="T855"/>
      <c r="U855"/>
      <c r="V855"/>
    </row>
    <row r="856" spans="1:22" s="2" customForma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S856"/>
      <c r="T856"/>
      <c r="U856"/>
      <c r="V856"/>
    </row>
    <row r="857" spans="1:22" s="2" customForma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S857"/>
      <c r="T857"/>
      <c r="U857"/>
      <c r="V857"/>
    </row>
    <row r="858" spans="1:22" s="2" customForma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S858"/>
      <c r="T858"/>
      <c r="U858"/>
      <c r="V858"/>
    </row>
    <row r="859" spans="1:22" s="2" customForma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S859"/>
      <c r="T859"/>
      <c r="U859"/>
      <c r="V859"/>
    </row>
    <row r="860" spans="1:22" s="2" customForma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S860"/>
      <c r="T860"/>
      <c r="U860"/>
      <c r="V860"/>
    </row>
    <row r="861" spans="1:22" s="2" customForma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S861"/>
      <c r="T861"/>
      <c r="U861"/>
      <c r="V861"/>
    </row>
    <row r="862" spans="1:22" s="2" customForma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S862"/>
      <c r="T862"/>
      <c r="U862"/>
      <c r="V862"/>
    </row>
    <row r="863" spans="1:22" s="2" customForma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S863"/>
      <c r="T863"/>
      <c r="U863"/>
      <c r="V863"/>
    </row>
    <row r="864" spans="1:22" s="2" customForma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S864"/>
      <c r="T864"/>
      <c r="U864"/>
      <c r="V864"/>
    </row>
    <row r="865" spans="1:22" s="2" customForma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S865"/>
      <c r="T865"/>
      <c r="U865"/>
      <c r="V865"/>
    </row>
    <row r="866" spans="1:22" s="2" customForma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S866"/>
      <c r="T866"/>
      <c r="U866"/>
      <c r="V866"/>
    </row>
    <row r="867" spans="1:22" s="2" customForma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S867"/>
      <c r="T867"/>
      <c r="U867"/>
      <c r="V867"/>
    </row>
    <row r="868" spans="1:22" s="2" customForma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S868"/>
      <c r="T868"/>
      <c r="U868"/>
      <c r="V868"/>
    </row>
    <row r="869" spans="1:22" s="2" customForma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S869"/>
      <c r="T869"/>
      <c r="U869"/>
      <c r="V869"/>
    </row>
    <row r="870" spans="1:22" s="2" customForma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S870"/>
      <c r="T870"/>
      <c r="U870"/>
      <c r="V870"/>
    </row>
    <row r="871" spans="1:22" s="2" customForma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S871"/>
      <c r="T871"/>
      <c r="U871"/>
      <c r="V871"/>
    </row>
    <row r="872" spans="1:22" s="2" customForma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S872"/>
      <c r="T872"/>
      <c r="U872"/>
      <c r="V872"/>
    </row>
    <row r="873" spans="1:22" s="2" customForma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S873"/>
      <c r="T873"/>
      <c r="U873"/>
      <c r="V873"/>
    </row>
    <row r="874" spans="1:22" s="2" customForma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S874"/>
      <c r="T874"/>
      <c r="U874"/>
      <c r="V874"/>
    </row>
    <row r="875" spans="1:22" s="2" customForma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S875"/>
      <c r="T875"/>
      <c r="U875"/>
      <c r="V875"/>
    </row>
    <row r="876" spans="1:22" s="2" customForma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S876"/>
      <c r="T876"/>
      <c r="U876"/>
      <c r="V876"/>
    </row>
    <row r="877" spans="1:22" s="2" customForma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S877"/>
      <c r="T877"/>
      <c r="U877"/>
      <c r="V877"/>
    </row>
    <row r="878" spans="1:22" s="2" customForma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S878"/>
      <c r="T878"/>
      <c r="U878"/>
      <c r="V878"/>
    </row>
    <row r="879" spans="1:22" s="2" customForma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S879"/>
      <c r="T879"/>
      <c r="U879"/>
      <c r="V879"/>
    </row>
    <row r="880" spans="1:22" s="2" customForma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S880"/>
      <c r="T880"/>
      <c r="U880"/>
      <c r="V880"/>
    </row>
    <row r="881" spans="1:22" s="2" customForma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S881"/>
      <c r="T881"/>
      <c r="U881"/>
      <c r="V881"/>
    </row>
    <row r="882" spans="1:22" s="2" customForma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S882"/>
      <c r="T882"/>
      <c r="U882"/>
      <c r="V882"/>
    </row>
    <row r="883" spans="1:22" s="2" customForma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S883"/>
      <c r="T883"/>
      <c r="U883"/>
      <c r="V883"/>
    </row>
    <row r="884" spans="1:22" s="2" customForma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S884"/>
      <c r="T884"/>
      <c r="U884"/>
      <c r="V884"/>
    </row>
    <row r="885" spans="1:22" s="2" customForma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S885"/>
      <c r="T885"/>
      <c r="U885"/>
      <c r="V885"/>
    </row>
    <row r="886" spans="1:22" s="2" customForma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S886"/>
      <c r="T886"/>
      <c r="U886"/>
      <c r="V886"/>
    </row>
    <row r="887" spans="1:22" s="2" customForma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S887"/>
      <c r="T887"/>
      <c r="U887"/>
      <c r="V887"/>
    </row>
    <row r="888" spans="1:22" s="2" customForma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S888"/>
      <c r="T888"/>
      <c r="U888"/>
      <c r="V888"/>
    </row>
    <row r="889" spans="1:22" s="2" customForma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S889"/>
      <c r="T889"/>
      <c r="U889"/>
      <c r="V889"/>
    </row>
    <row r="890" spans="1:22" s="2" customForma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S890"/>
      <c r="T890"/>
      <c r="U890"/>
      <c r="V890"/>
    </row>
    <row r="891" spans="1:22" s="2" customForma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S891"/>
      <c r="T891"/>
      <c r="U891"/>
      <c r="V891"/>
    </row>
    <row r="892" spans="1:22" s="2" customForma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S892"/>
      <c r="T892"/>
      <c r="U892"/>
      <c r="V892"/>
    </row>
    <row r="893" spans="1:22" s="2" customForma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S893"/>
      <c r="T893"/>
      <c r="U893"/>
      <c r="V893"/>
    </row>
    <row r="894" spans="1:22" s="2" customForma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S894"/>
      <c r="T894"/>
      <c r="U894"/>
      <c r="V894"/>
    </row>
    <row r="895" spans="1:22" s="2" customForma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S895"/>
      <c r="T895"/>
      <c r="U895"/>
      <c r="V895"/>
    </row>
    <row r="896" spans="1:22" s="2" customForma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S896"/>
      <c r="T896"/>
      <c r="U896"/>
      <c r="V896"/>
    </row>
    <row r="897" spans="1:22" s="2" customForma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S897"/>
      <c r="T897"/>
      <c r="U897"/>
      <c r="V897"/>
    </row>
    <row r="898" spans="1:22" s="2" customForma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S898"/>
      <c r="T898"/>
      <c r="U898"/>
      <c r="V898"/>
    </row>
    <row r="899" spans="1:22" s="2" customForma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S899"/>
      <c r="T899"/>
      <c r="U899"/>
      <c r="V899"/>
    </row>
    <row r="900" spans="1:22" s="2" customForma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S900"/>
      <c r="T900"/>
      <c r="U900"/>
      <c r="V900"/>
    </row>
    <row r="901" spans="1:22" s="2" customForma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S901"/>
      <c r="T901"/>
      <c r="U901"/>
      <c r="V901"/>
    </row>
    <row r="902" spans="1:22" s="2" customForma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S902"/>
      <c r="T902"/>
      <c r="U902"/>
      <c r="V902"/>
    </row>
    <row r="903" spans="1:22" s="2" customForma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S903"/>
      <c r="T903"/>
      <c r="U903"/>
      <c r="V903"/>
    </row>
    <row r="904" spans="1:22" s="2" customForma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S904"/>
      <c r="T904"/>
      <c r="U904"/>
      <c r="V904"/>
    </row>
    <row r="905" spans="1:22" s="2" customForma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S905"/>
      <c r="T905"/>
      <c r="U905"/>
      <c r="V905"/>
    </row>
    <row r="906" spans="1:22" s="2" customForma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S906"/>
      <c r="T906"/>
      <c r="U906"/>
      <c r="V906"/>
    </row>
    <row r="907" spans="1:22" s="2" customForma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S907"/>
      <c r="T907"/>
      <c r="U907"/>
      <c r="V907"/>
    </row>
    <row r="908" spans="1:22" s="2" customForma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S908"/>
      <c r="T908"/>
      <c r="U908"/>
      <c r="V908"/>
    </row>
    <row r="909" spans="1:22" s="2" customForma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S909"/>
      <c r="T909"/>
      <c r="U909"/>
      <c r="V909"/>
    </row>
    <row r="910" spans="1:22" s="2" customForma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S910"/>
      <c r="T910"/>
      <c r="U910"/>
      <c r="V910"/>
    </row>
    <row r="911" spans="1:22" s="2" customForma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S911"/>
      <c r="T911"/>
      <c r="U911"/>
      <c r="V911"/>
    </row>
    <row r="912" spans="1:22" s="2" customForma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S912"/>
      <c r="T912"/>
      <c r="U912"/>
      <c r="V912"/>
    </row>
    <row r="913" spans="1:22" s="2" customForma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S913"/>
      <c r="T913"/>
      <c r="U913"/>
      <c r="V913"/>
    </row>
    <row r="914" spans="1:22" s="2" customForma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S914"/>
      <c r="T914"/>
      <c r="U914"/>
      <c r="V914"/>
    </row>
    <row r="915" spans="1:22" s="2" customForma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S915"/>
      <c r="T915"/>
      <c r="U915"/>
      <c r="V915"/>
    </row>
    <row r="916" spans="1:22" s="2" customForma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S916"/>
      <c r="T916"/>
      <c r="U916"/>
      <c r="V916"/>
    </row>
    <row r="917" spans="1:22" s="2" customForma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S917"/>
      <c r="T917"/>
      <c r="U917"/>
      <c r="V917"/>
    </row>
    <row r="918" spans="1:22" s="2" customForma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S918"/>
      <c r="T918"/>
      <c r="U918"/>
      <c r="V918"/>
    </row>
    <row r="919" spans="1:22" s="2" customForma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S919"/>
      <c r="T919"/>
      <c r="U919"/>
      <c r="V919"/>
    </row>
    <row r="920" spans="1:22" s="2" customForma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S920"/>
      <c r="T920"/>
      <c r="U920"/>
      <c r="V920"/>
    </row>
    <row r="921" spans="1:22" s="2" customForma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S921"/>
      <c r="T921"/>
      <c r="U921"/>
      <c r="V921"/>
    </row>
    <row r="922" spans="1:22" s="2" customForma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S922"/>
      <c r="T922"/>
      <c r="U922"/>
      <c r="V922"/>
    </row>
    <row r="923" spans="1:22" s="2" customForma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S923"/>
      <c r="T923"/>
      <c r="U923"/>
      <c r="V923"/>
    </row>
    <row r="924" spans="1:22" s="2" customForma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S924"/>
      <c r="T924"/>
      <c r="U924"/>
      <c r="V924"/>
    </row>
    <row r="925" spans="1:22" s="2" customForma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S925"/>
      <c r="T925"/>
      <c r="U925"/>
      <c r="V925"/>
    </row>
    <row r="926" spans="1:22" s="2" customForma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S926"/>
      <c r="T926"/>
      <c r="U926"/>
      <c r="V926"/>
    </row>
    <row r="927" spans="1:22" s="2" customForma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S927"/>
      <c r="T927"/>
      <c r="U927"/>
      <c r="V927"/>
    </row>
    <row r="928" spans="1:22" s="2" customForma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S928"/>
      <c r="T928"/>
      <c r="U928"/>
      <c r="V928"/>
    </row>
    <row r="929" spans="1:22" s="2" customForma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S929"/>
      <c r="T929"/>
      <c r="U929"/>
      <c r="V929"/>
    </row>
    <row r="930" spans="1:22" s="2" customForma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S930"/>
      <c r="T930"/>
      <c r="U930"/>
      <c r="V930"/>
    </row>
    <row r="931" spans="1:22" s="2" customForma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S931"/>
      <c r="T931"/>
      <c r="U931"/>
      <c r="V931"/>
    </row>
    <row r="932" spans="1:22" s="2" customForma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S932"/>
      <c r="T932"/>
      <c r="U932"/>
      <c r="V932"/>
    </row>
    <row r="933" spans="1:22" s="2" customForma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S933"/>
      <c r="T933"/>
      <c r="U933"/>
      <c r="V933"/>
    </row>
    <row r="934" spans="1:22" s="2" customForma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S934"/>
      <c r="T934"/>
      <c r="U934"/>
      <c r="V934"/>
    </row>
    <row r="935" spans="1:22" s="2" customForma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S935"/>
      <c r="T935"/>
      <c r="U935"/>
      <c r="V935"/>
    </row>
    <row r="936" spans="1:22" s="2" customForma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S936"/>
      <c r="T936"/>
      <c r="U936"/>
      <c r="V936"/>
    </row>
    <row r="937" spans="1:22" s="2" customForma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S937"/>
      <c r="T937"/>
      <c r="U937"/>
      <c r="V937"/>
    </row>
    <row r="938" spans="1:22" s="2" customForma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S938"/>
      <c r="T938"/>
      <c r="U938"/>
      <c r="V938"/>
    </row>
    <row r="939" spans="1:22" s="2" customForma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S939"/>
      <c r="T939"/>
      <c r="U939"/>
      <c r="V939"/>
    </row>
    <row r="940" spans="1:22" s="2" customForma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S940"/>
      <c r="T940"/>
      <c r="U940"/>
      <c r="V940"/>
    </row>
    <row r="941" spans="1:22" s="2" customForma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S941"/>
      <c r="T941"/>
      <c r="U941"/>
      <c r="V941"/>
    </row>
    <row r="942" spans="1:22" s="2" customForma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S942"/>
      <c r="T942"/>
      <c r="U942"/>
      <c r="V942"/>
    </row>
    <row r="943" spans="1:22" s="2" customForma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S943"/>
      <c r="T943"/>
      <c r="U943"/>
      <c r="V943"/>
    </row>
    <row r="944" spans="1:22" s="2" customForma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S944"/>
      <c r="T944"/>
      <c r="U944"/>
      <c r="V944"/>
    </row>
    <row r="945" spans="1:22" s="2" customForma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S945"/>
      <c r="T945"/>
      <c r="U945"/>
      <c r="V945"/>
    </row>
    <row r="946" spans="1:22" s="2" customForma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S946"/>
      <c r="T946"/>
      <c r="U946"/>
      <c r="V946"/>
    </row>
    <row r="947" spans="1:22" s="2" customForma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S947"/>
      <c r="T947"/>
      <c r="U947"/>
      <c r="V947"/>
    </row>
    <row r="948" spans="1:22" s="2" customForma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S948"/>
      <c r="T948"/>
      <c r="U948"/>
      <c r="V948"/>
    </row>
    <row r="949" spans="1:22" s="2" customForma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S949"/>
      <c r="T949"/>
      <c r="U949"/>
      <c r="V949"/>
    </row>
    <row r="950" spans="1:22" s="2" customForma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S950"/>
      <c r="T950"/>
      <c r="U950"/>
      <c r="V950"/>
    </row>
    <row r="951" spans="1:22" s="2" customForma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S951"/>
      <c r="T951"/>
      <c r="U951"/>
      <c r="V951"/>
    </row>
    <row r="952" spans="1:22" s="2" customForma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S952"/>
      <c r="T952"/>
      <c r="U952"/>
      <c r="V952"/>
    </row>
    <row r="953" spans="1:22" s="2" customForma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S953"/>
      <c r="T953"/>
      <c r="U953"/>
      <c r="V953"/>
    </row>
    <row r="954" spans="1:22" s="2" customForma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S954"/>
      <c r="T954"/>
      <c r="U954"/>
      <c r="V954"/>
    </row>
    <row r="955" spans="1:22" s="2" customForma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S955"/>
      <c r="T955"/>
      <c r="U955"/>
      <c r="V955"/>
    </row>
    <row r="956" spans="1:22" s="2" customForma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S956"/>
      <c r="T956"/>
      <c r="U956"/>
      <c r="V956"/>
    </row>
    <row r="957" spans="1:22" s="2" customForma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S957"/>
      <c r="T957"/>
      <c r="U957"/>
      <c r="V957"/>
    </row>
    <row r="958" spans="1:22" s="2" customForma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S958"/>
      <c r="T958"/>
      <c r="U958"/>
      <c r="V958"/>
    </row>
    <row r="959" spans="1:22" s="2" customForma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S959"/>
      <c r="T959"/>
      <c r="U959"/>
      <c r="V959"/>
    </row>
    <row r="960" spans="1:22" s="2" customForma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S960"/>
      <c r="T960"/>
      <c r="U960"/>
      <c r="V960"/>
    </row>
    <row r="961" spans="1:22" s="2" customForma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S961"/>
      <c r="T961"/>
      <c r="U961"/>
      <c r="V961"/>
    </row>
    <row r="962" spans="1:22" s="2" customForma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S962"/>
      <c r="T962"/>
      <c r="U962"/>
      <c r="V962"/>
    </row>
    <row r="963" spans="1:22" s="2" customForma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S963"/>
      <c r="T963"/>
      <c r="U963"/>
      <c r="V963"/>
    </row>
    <row r="964" spans="1:22" s="2" customForma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S964"/>
      <c r="T964"/>
      <c r="U964"/>
      <c r="V964"/>
    </row>
    <row r="965" spans="1:22" s="2" customForma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S965"/>
      <c r="T965"/>
      <c r="U965"/>
      <c r="V965"/>
    </row>
    <row r="966" spans="1:22" s="2" customForma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S966"/>
      <c r="T966"/>
      <c r="U966"/>
      <c r="V966"/>
    </row>
    <row r="967" spans="1:22" s="2" customForma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S967"/>
      <c r="T967"/>
      <c r="U967"/>
      <c r="V967"/>
    </row>
    <row r="968" spans="1:22" s="2" customForma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S968"/>
      <c r="T968"/>
      <c r="U968"/>
      <c r="V968"/>
    </row>
    <row r="969" spans="1:22" s="2" customForma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S969"/>
      <c r="T969"/>
      <c r="U969"/>
      <c r="V969"/>
    </row>
    <row r="970" spans="1:22" s="2" customForma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S970"/>
      <c r="T970"/>
      <c r="U970"/>
      <c r="V970"/>
    </row>
    <row r="971" spans="1:22" s="2" customForma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S971"/>
      <c r="T971"/>
      <c r="U971"/>
      <c r="V971"/>
    </row>
    <row r="972" spans="1:22" s="2" customForma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S972"/>
      <c r="T972"/>
      <c r="U972"/>
      <c r="V972"/>
    </row>
    <row r="973" spans="1:22" s="2" customForma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S973"/>
      <c r="T973"/>
      <c r="U973"/>
      <c r="V973"/>
    </row>
    <row r="974" spans="1:22" s="2" customForma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S974"/>
      <c r="T974"/>
      <c r="U974"/>
      <c r="V974"/>
    </row>
    <row r="975" spans="1:22" s="2" customForma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S975"/>
      <c r="T975"/>
      <c r="U975"/>
      <c r="V975"/>
    </row>
    <row r="976" spans="1:22" s="2" customForma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S976"/>
      <c r="T976"/>
      <c r="U976"/>
      <c r="V976"/>
    </row>
    <row r="977" spans="1:22" s="2" customForma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S977"/>
      <c r="T977"/>
      <c r="U977"/>
      <c r="V977"/>
    </row>
    <row r="978" spans="1:22" s="2" customForma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S978"/>
      <c r="T978"/>
      <c r="U978"/>
      <c r="V978"/>
    </row>
    <row r="979" spans="1:22" s="2" customForma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S979"/>
      <c r="T979"/>
      <c r="U979"/>
      <c r="V979"/>
    </row>
    <row r="980" spans="1:22" s="2" customForma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S980"/>
      <c r="T980"/>
      <c r="U980"/>
      <c r="V980"/>
    </row>
    <row r="981" spans="1:22" s="2" customForma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S981"/>
      <c r="T981"/>
      <c r="U981"/>
      <c r="V981"/>
    </row>
    <row r="982" spans="1:22" s="2" customForma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S982"/>
      <c r="T982"/>
      <c r="U982"/>
      <c r="V982"/>
    </row>
    <row r="983" spans="1:22" s="2" customForma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S983"/>
      <c r="T983"/>
      <c r="U983"/>
      <c r="V983"/>
    </row>
    <row r="984" spans="1:22" s="2" customForma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S984"/>
      <c r="T984"/>
      <c r="U984"/>
      <c r="V984"/>
    </row>
    <row r="985" spans="1:22" s="2" customForma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S985"/>
      <c r="T985"/>
      <c r="U985"/>
      <c r="V985"/>
    </row>
    <row r="986" spans="1:22" s="2" customForma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S986"/>
      <c r="T986"/>
      <c r="U986"/>
      <c r="V986"/>
    </row>
    <row r="987" spans="1:22" s="2" customForma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S987"/>
      <c r="T987"/>
      <c r="U987"/>
      <c r="V987"/>
    </row>
    <row r="988" spans="1:22" s="2" customForma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S988"/>
      <c r="T988"/>
      <c r="U988"/>
      <c r="V988"/>
    </row>
    <row r="989" spans="1:22" s="2" customForma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S989"/>
      <c r="T989"/>
      <c r="U989"/>
      <c r="V989"/>
    </row>
    <row r="990" spans="1:22" s="2" customForma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S990"/>
      <c r="T990"/>
      <c r="U990"/>
      <c r="V990"/>
    </row>
    <row r="991" spans="1:22" s="2" customForma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S991"/>
      <c r="T991"/>
      <c r="U991"/>
      <c r="V991"/>
    </row>
    <row r="992" spans="1:22" s="2" customForma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S992"/>
      <c r="T992"/>
      <c r="U992"/>
      <c r="V992"/>
    </row>
    <row r="993" spans="1:22" s="2" customForma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S993"/>
      <c r="T993"/>
      <c r="U993"/>
      <c r="V993"/>
    </row>
    <row r="994" spans="1:22" s="2" customForma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S994"/>
      <c r="T994"/>
      <c r="U994"/>
      <c r="V994"/>
    </row>
    <row r="995" spans="1:22" s="2" customForma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S995"/>
      <c r="T995"/>
      <c r="U995"/>
      <c r="V995"/>
    </row>
    <row r="996" spans="1:22" s="2" customForma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S996"/>
      <c r="T996"/>
      <c r="U996"/>
      <c r="V996"/>
    </row>
    <row r="997" spans="1:22" s="2" customForma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S997"/>
      <c r="T997"/>
      <c r="U997"/>
      <c r="V997"/>
    </row>
    <row r="998" spans="1:22" s="2" customForma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S998"/>
      <c r="T998"/>
      <c r="U998"/>
      <c r="V998"/>
    </row>
    <row r="999" spans="1:22" s="2" customForma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S999"/>
      <c r="T999"/>
      <c r="U999"/>
      <c r="V999"/>
    </row>
    <row r="1000" spans="1:22" s="2" customForma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S1000"/>
      <c r="T1000"/>
      <c r="U1000"/>
      <c r="V1000"/>
    </row>
    <row r="1001" spans="1:22" s="2" customForma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S1001"/>
      <c r="T1001"/>
      <c r="U1001"/>
      <c r="V1001"/>
    </row>
    <row r="1002" spans="1:22" s="2" customForma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S1002"/>
      <c r="T1002"/>
      <c r="U1002"/>
      <c r="V1002"/>
    </row>
    <row r="1003" spans="1:22" s="2" customForma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S1003"/>
      <c r="T1003"/>
      <c r="U1003"/>
      <c r="V1003"/>
    </row>
    <row r="1004" spans="1:22" s="2" customForma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S1004"/>
      <c r="T1004"/>
      <c r="U1004"/>
      <c r="V1004"/>
    </row>
    <row r="1005" spans="1:22" s="2" customForma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S1005"/>
      <c r="T1005"/>
      <c r="U1005"/>
      <c r="V1005"/>
    </row>
    <row r="1006" spans="1:22" s="2" customForma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S1006"/>
      <c r="T1006"/>
      <c r="U1006"/>
      <c r="V1006"/>
    </row>
    <row r="1007" spans="1:22" s="2" customForma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S1007"/>
      <c r="T1007"/>
      <c r="U1007"/>
      <c r="V1007"/>
    </row>
    <row r="1008" spans="1:22" s="2" customForma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S1008"/>
      <c r="T1008"/>
      <c r="U1008"/>
      <c r="V1008"/>
    </row>
    <row r="1009" spans="1:22" s="2" customForma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S1009"/>
      <c r="T1009"/>
      <c r="U1009"/>
      <c r="V1009"/>
    </row>
    <row r="1010" spans="1:22" s="2" customFormat="1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S1010"/>
      <c r="T1010"/>
      <c r="U1010"/>
      <c r="V1010"/>
    </row>
    <row r="1011" spans="1:22" s="2" customFormat="1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S1011"/>
      <c r="T1011"/>
      <c r="U1011"/>
      <c r="V1011"/>
    </row>
    <row r="1012" spans="1:22" s="2" customFormat="1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S1012"/>
      <c r="T1012"/>
      <c r="U1012"/>
      <c r="V1012"/>
    </row>
    <row r="1013" spans="1:22" s="2" customFormat="1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S1013"/>
      <c r="T1013"/>
      <c r="U1013"/>
      <c r="V1013"/>
    </row>
    <row r="1014" spans="1:22" s="2" customFormat="1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S1014"/>
      <c r="T1014"/>
      <c r="U1014"/>
      <c r="V1014"/>
    </row>
    <row r="1015" spans="1:22" s="2" customFormat="1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S1015"/>
      <c r="T1015"/>
      <c r="U1015"/>
      <c r="V1015"/>
    </row>
    <row r="1016" spans="1:22" s="2" customFormat="1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S1016"/>
      <c r="T1016"/>
      <c r="U1016"/>
      <c r="V1016"/>
    </row>
    <row r="1017" spans="1:22" s="2" customFormat="1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S1017"/>
      <c r="T1017"/>
      <c r="U1017"/>
      <c r="V1017"/>
    </row>
    <row r="1018" spans="1:22" s="2" customFormat="1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S1018"/>
      <c r="T1018"/>
      <c r="U1018"/>
      <c r="V1018"/>
    </row>
    <row r="1019" spans="1:22" s="2" customFormat="1" x14ac:dyDescent="0.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S1019"/>
      <c r="T1019"/>
      <c r="U1019"/>
      <c r="V1019"/>
    </row>
    <row r="1020" spans="1:22" s="2" customFormat="1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S1020"/>
      <c r="T1020"/>
      <c r="U1020"/>
      <c r="V1020"/>
    </row>
    <row r="1021" spans="1:22" s="2" customFormat="1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S1021"/>
      <c r="T1021"/>
      <c r="U1021"/>
      <c r="V1021"/>
    </row>
    <row r="1022" spans="1:22" s="2" customFormat="1" x14ac:dyDescent="0.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S1022"/>
      <c r="T1022"/>
      <c r="U1022"/>
      <c r="V1022"/>
    </row>
    <row r="1023" spans="1:22" s="2" customFormat="1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S1023"/>
      <c r="T1023"/>
      <c r="U1023"/>
      <c r="V1023"/>
    </row>
    <row r="1024" spans="1:22" s="2" customFormat="1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S1024"/>
      <c r="T1024"/>
      <c r="U1024"/>
      <c r="V1024"/>
    </row>
    <row r="1025" spans="1:22" s="2" customFormat="1" x14ac:dyDescent="0.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S1025"/>
      <c r="T1025"/>
      <c r="U1025"/>
      <c r="V1025"/>
    </row>
    <row r="1026" spans="1:22" s="2" customFormat="1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S1026"/>
      <c r="T1026"/>
      <c r="U1026"/>
      <c r="V1026"/>
    </row>
    <row r="1027" spans="1:22" s="2" customFormat="1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S1027"/>
      <c r="T1027"/>
      <c r="U1027"/>
      <c r="V1027"/>
    </row>
    <row r="1028" spans="1:22" s="2" customFormat="1" x14ac:dyDescent="0.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S1028"/>
      <c r="T1028"/>
      <c r="U1028"/>
      <c r="V1028"/>
    </row>
    <row r="1029" spans="1:22" s="2" customFormat="1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S1029"/>
      <c r="T1029"/>
      <c r="U1029"/>
      <c r="V1029"/>
    </row>
    <row r="1030" spans="1:22" s="2" customFormat="1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S1030"/>
      <c r="T1030"/>
      <c r="U1030"/>
      <c r="V1030"/>
    </row>
    <row r="1031" spans="1:22" s="2" customFormat="1" x14ac:dyDescent="0.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S1031"/>
      <c r="T1031"/>
      <c r="U1031"/>
      <c r="V1031"/>
    </row>
    <row r="1032" spans="1:22" s="2" customFormat="1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S1032"/>
      <c r="T1032"/>
      <c r="U1032"/>
      <c r="V1032"/>
    </row>
    <row r="1033" spans="1:22" s="2" customFormat="1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S1033"/>
      <c r="T1033"/>
      <c r="U1033"/>
      <c r="V1033"/>
    </row>
    <row r="1034" spans="1:22" s="2" customFormat="1" x14ac:dyDescent="0.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S1034"/>
      <c r="T1034"/>
      <c r="U1034"/>
      <c r="V1034"/>
    </row>
    <row r="1035" spans="1:22" s="2" customFormat="1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S1035"/>
      <c r="T1035"/>
      <c r="U1035"/>
      <c r="V1035"/>
    </row>
    <row r="1036" spans="1:22" s="2" customFormat="1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S1036"/>
      <c r="T1036"/>
      <c r="U1036"/>
      <c r="V1036"/>
    </row>
    <row r="1037" spans="1:22" s="2" customFormat="1" x14ac:dyDescent="0.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S1037"/>
      <c r="T1037"/>
      <c r="U1037"/>
      <c r="V1037"/>
    </row>
    <row r="1038" spans="1:22" s="2" customFormat="1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S1038"/>
      <c r="T1038"/>
      <c r="U1038"/>
      <c r="V1038"/>
    </row>
    <row r="1039" spans="1:22" s="2" customFormat="1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S1039"/>
      <c r="T1039"/>
      <c r="U1039"/>
      <c r="V1039"/>
    </row>
    <row r="1040" spans="1:22" s="2" customFormat="1" x14ac:dyDescent="0.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S1040"/>
      <c r="T1040"/>
      <c r="U1040"/>
      <c r="V1040"/>
    </row>
    <row r="1041" spans="1:22" s="2" customFormat="1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S1041"/>
      <c r="T1041"/>
      <c r="U1041"/>
      <c r="V1041"/>
    </row>
    <row r="1042" spans="1:22" s="2" customFormat="1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S1042"/>
      <c r="T1042"/>
      <c r="U1042"/>
      <c r="V1042"/>
    </row>
    <row r="1043" spans="1:22" s="2" customFormat="1" x14ac:dyDescent="0.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S1043"/>
      <c r="T1043"/>
      <c r="U1043"/>
      <c r="V1043"/>
    </row>
    <row r="1044" spans="1:22" s="2" customFormat="1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S1044"/>
      <c r="T1044"/>
      <c r="U1044"/>
      <c r="V1044"/>
    </row>
    <row r="1045" spans="1:22" s="2" customFormat="1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S1045"/>
      <c r="T1045"/>
      <c r="U1045"/>
      <c r="V1045"/>
    </row>
    <row r="1046" spans="1:22" s="2" customFormat="1" x14ac:dyDescent="0.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S1046"/>
      <c r="T1046"/>
      <c r="U1046"/>
      <c r="V1046"/>
    </row>
    <row r="1047" spans="1:22" s="2" customFormat="1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S1047"/>
      <c r="T1047"/>
      <c r="U1047"/>
      <c r="V1047"/>
    </row>
    <row r="1048" spans="1:22" s="2" customFormat="1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S1048"/>
      <c r="T1048"/>
      <c r="U1048"/>
      <c r="V1048"/>
    </row>
    <row r="1049" spans="1:22" s="2" customFormat="1" x14ac:dyDescent="0.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S1049"/>
      <c r="T1049"/>
      <c r="U1049"/>
      <c r="V1049"/>
    </row>
    <row r="1050" spans="1:22" s="2" customFormat="1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S1050"/>
      <c r="T1050"/>
      <c r="U1050"/>
      <c r="V1050"/>
    </row>
    <row r="1051" spans="1:22" s="2" customFormat="1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S1051"/>
      <c r="T1051"/>
      <c r="U1051"/>
      <c r="V1051"/>
    </row>
    <row r="1052" spans="1:22" s="2" customFormat="1" x14ac:dyDescent="0.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S1052"/>
      <c r="T1052"/>
      <c r="U1052"/>
      <c r="V1052"/>
    </row>
    <row r="1053" spans="1:22" s="2" customFormat="1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S1053"/>
      <c r="T1053"/>
      <c r="U1053"/>
      <c r="V1053"/>
    </row>
    <row r="1054" spans="1:22" s="2" customFormat="1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S1054"/>
      <c r="T1054"/>
      <c r="U1054"/>
      <c r="V1054"/>
    </row>
    <row r="1055" spans="1:22" s="2" customFormat="1" x14ac:dyDescent="0.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S1055"/>
      <c r="T1055"/>
      <c r="U1055"/>
      <c r="V1055"/>
    </row>
    <row r="1056" spans="1:22" s="2" customFormat="1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S1056"/>
      <c r="T1056"/>
      <c r="U1056"/>
      <c r="V1056"/>
    </row>
    <row r="1057" spans="1:22" s="2" customFormat="1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S1057"/>
      <c r="T1057"/>
      <c r="U1057"/>
      <c r="V1057"/>
    </row>
    <row r="1058" spans="1:22" s="2" customFormat="1" x14ac:dyDescent="0.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S1058"/>
      <c r="T1058"/>
      <c r="U1058"/>
      <c r="V1058"/>
    </row>
    <row r="1059" spans="1:22" s="2" customFormat="1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S1059"/>
      <c r="T1059"/>
      <c r="U1059"/>
      <c r="V1059"/>
    </row>
    <row r="1060" spans="1:22" s="2" customFormat="1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S1060"/>
      <c r="T1060"/>
      <c r="U1060"/>
      <c r="V1060"/>
    </row>
    <row r="1061" spans="1:22" s="2" customFormat="1" x14ac:dyDescent="0.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S1061"/>
      <c r="T1061"/>
      <c r="U1061"/>
      <c r="V1061"/>
    </row>
    <row r="1062" spans="1:22" s="2" customFormat="1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S1062"/>
      <c r="T1062"/>
      <c r="U1062"/>
      <c r="V1062"/>
    </row>
    <row r="1063" spans="1:22" s="2" customFormat="1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S1063"/>
      <c r="T1063"/>
      <c r="U1063"/>
      <c r="V1063"/>
    </row>
    <row r="1064" spans="1:22" s="2" customFormat="1" x14ac:dyDescent="0.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S1064"/>
      <c r="T1064"/>
      <c r="U1064"/>
      <c r="V1064"/>
    </row>
    <row r="1065" spans="1:22" s="2" customFormat="1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S1065"/>
      <c r="T1065"/>
      <c r="U1065"/>
      <c r="V1065"/>
    </row>
    <row r="1066" spans="1:22" s="2" customFormat="1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S1066"/>
      <c r="T1066"/>
      <c r="U1066"/>
      <c r="V1066"/>
    </row>
    <row r="1067" spans="1:22" s="2" customFormat="1" x14ac:dyDescent="0.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S1067"/>
      <c r="T1067"/>
      <c r="U1067"/>
      <c r="V1067"/>
    </row>
    <row r="1068" spans="1:22" s="2" customFormat="1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S1068"/>
      <c r="T1068"/>
      <c r="U1068"/>
      <c r="V1068"/>
    </row>
    <row r="1069" spans="1:22" s="2" customFormat="1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S1069"/>
      <c r="T1069"/>
      <c r="U1069"/>
      <c r="V1069"/>
    </row>
    <row r="1070" spans="1:22" s="2" customFormat="1" x14ac:dyDescent="0.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S1070"/>
      <c r="T1070"/>
      <c r="U1070"/>
      <c r="V1070"/>
    </row>
    <row r="1071" spans="1:22" s="2" customFormat="1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S1071"/>
      <c r="T1071"/>
      <c r="U1071"/>
      <c r="V1071"/>
    </row>
    <row r="1072" spans="1:22" s="2" customFormat="1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S1072"/>
      <c r="T1072"/>
      <c r="U1072"/>
      <c r="V1072"/>
    </row>
    <row r="1073" spans="1:22" s="2" customFormat="1" x14ac:dyDescent="0.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S1073"/>
      <c r="T1073"/>
      <c r="U1073"/>
      <c r="V1073"/>
    </row>
    <row r="1074" spans="1:22" s="2" customFormat="1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S1074"/>
      <c r="T1074"/>
      <c r="U1074"/>
      <c r="V1074"/>
    </row>
    <row r="1075" spans="1:22" s="2" customFormat="1" x14ac:dyDescent="0.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S1075"/>
      <c r="T1075"/>
      <c r="U1075"/>
      <c r="V1075"/>
    </row>
    <row r="1076" spans="1:22" s="2" customFormat="1" x14ac:dyDescent="0.2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S1076"/>
      <c r="T1076"/>
      <c r="U1076"/>
      <c r="V1076"/>
    </row>
    <row r="1077" spans="1:22" s="2" customFormat="1" x14ac:dyDescent="0.2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S1077"/>
      <c r="T1077"/>
      <c r="U1077"/>
      <c r="V1077"/>
    </row>
    <row r="1078" spans="1:22" s="2" customFormat="1" x14ac:dyDescent="0.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S1078"/>
      <c r="T1078"/>
      <c r="U1078"/>
      <c r="V1078"/>
    </row>
    <row r="1079" spans="1:22" s="2" customFormat="1" x14ac:dyDescent="0.2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S1079"/>
      <c r="T1079"/>
      <c r="U1079"/>
      <c r="V1079"/>
    </row>
    <row r="1080" spans="1:22" s="2" customFormat="1" x14ac:dyDescent="0.2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S1080"/>
      <c r="T1080"/>
      <c r="U1080"/>
      <c r="V1080"/>
    </row>
    <row r="1081" spans="1:22" s="2" customFormat="1" x14ac:dyDescent="0.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S1081"/>
      <c r="T1081"/>
      <c r="U1081"/>
      <c r="V1081"/>
    </row>
    <row r="1082" spans="1:22" s="2" customFormat="1" x14ac:dyDescent="0.2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S1082"/>
      <c r="T1082"/>
      <c r="U1082"/>
      <c r="V1082"/>
    </row>
    <row r="1083" spans="1:22" s="2" customFormat="1" x14ac:dyDescent="0.2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S1083"/>
      <c r="T1083"/>
      <c r="U1083"/>
      <c r="V1083"/>
    </row>
    <row r="1084" spans="1:22" s="2" customFormat="1" x14ac:dyDescent="0.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S1084"/>
      <c r="T1084"/>
      <c r="U1084"/>
      <c r="V1084"/>
    </row>
    <row r="1085" spans="1:22" s="2" customFormat="1" x14ac:dyDescent="0.2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S1085"/>
      <c r="T1085"/>
      <c r="U1085"/>
      <c r="V1085"/>
    </row>
    <row r="1086" spans="1:22" s="2" customFormat="1" x14ac:dyDescent="0.2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S1086"/>
      <c r="T1086"/>
      <c r="U1086"/>
      <c r="V1086"/>
    </row>
    <row r="1087" spans="1:22" s="2" customFormat="1" x14ac:dyDescent="0.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S1087"/>
      <c r="T1087"/>
      <c r="U1087"/>
      <c r="V1087"/>
    </row>
    <row r="1088" spans="1:22" s="2" customFormat="1" x14ac:dyDescent="0.2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S1088"/>
      <c r="T1088"/>
      <c r="U1088"/>
      <c r="V1088"/>
    </row>
    <row r="1089" spans="1:22" s="2" customFormat="1" x14ac:dyDescent="0.2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S1089"/>
      <c r="T1089"/>
      <c r="U1089"/>
      <c r="V1089"/>
    </row>
    <row r="1090" spans="1:22" s="2" customFormat="1" x14ac:dyDescent="0.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S1090"/>
      <c r="T1090"/>
      <c r="U1090"/>
      <c r="V1090"/>
    </row>
    <row r="1091" spans="1:22" s="2" customFormat="1" x14ac:dyDescent="0.2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S1091"/>
      <c r="T1091"/>
      <c r="U1091"/>
      <c r="V1091"/>
    </row>
    <row r="1092" spans="1:22" s="2" customFormat="1" x14ac:dyDescent="0.2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S1092"/>
      <c r="T1092"/>
      <c r="U1092"/>
      <c r="V1092"/>
    </row>
    <row r="1093" spans="1:22" s="2" customFormat="1" x14ac:dyDescent="0.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S1093"/>
      <c r="T1093"/>
      <c r="U1093"/>
      <c r="V1093"/>
    </row>
    <row r="1094" spans="1:22" s="2" customFormat="1" x14ac:dyDescent="0.2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S1094"/>
      <c r="T1094"/>
      <c r="U1094"/>
      <c r="V1094"/>
    </row>
    <row r="1095" spans="1:22" s="2" customFormat="1" x14ac:dyDescent="0.2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S1095"/>
      <c r="T1095"/>
      <c r="U1095"/>
      <c r="V1095"/>
    </row>
    <row r="1096" spans="1:22" s="2" customFormat="1" x14ac:dyDescent="0.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S1096"/>
      <c r="T1096"/>
      <c r="U1096"/>
      <c r="V1096"/>
    </row>
    <row r="1097" spans="1:22" s="2" customFormat="1" x14ac:dyDescent="0.2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S1097"/>
      <c r="T1097"/>
      <c r="U1097"/>
      <c r="V1097"/>
    </row>
    <row r="1098" spans="1:22" s="2" customFormat="1" x14ac:dyDescent="0.2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S1098"/>
      <c r="T1098"/>
      <c r="U1098"/>
      <c r="V1098"/>
    </row>
    <row r="1099" spans="1:22" s="2" customFormat="1" x14ac:dyDescent="0.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S1099"/>
      <c r="T1099"/>
      <c r="U1099"/>
      <c r="V1099"/>
    </row>
    <row r="1100" spans="1:22" s="2" customFormat="1" x14ac:dyDescent="0.2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S1100"/>
      <c r="T1100"/>
      <c r="U1100"/>
      <c r="V1100"/>
    </row>
    <row r="1101" spans="1:22" s="2" customFormat="1" x14ac:dyDescent="0.2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S1101"/>
      <c r="T1101"/>
      <c r="U1101"/>
      <c r="V1101"/>
    </row>
    <row r="1102" spans="1:22" s="2" customFormat="1" x14ac:dyDescent="0.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S1102"/>
      <c r="T1102"/>
      <c r="U1102"/>
      <c r="V1102"/>
    </row>
    <row r="1103" spans="1:22" s="2" customFormat="1" x14ac:dyDescent="0.2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S1103"/>
      <c r="T1103"/>
      <c r="U1103"/>
      <c r="V1103"/>
    </row>
    <row r="1104" spans="1:22" s="2" customFormat="1" x14ac:dyDescent="0.2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S1104"/>
      <c r="T1104"/>
      <c r="U1104"/>
      <c r="V1104"/>
    </row>
    <row r="1105" spans="1:22" s="2" customFormat="1" x14ac:dyDescent="0.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S1105"/>
      <c r="T1105"/>
      <c r="U1105"/>
      <c r="V1105"/>
    </row>
    <row r="1106" spans="1:22" s="2" customFormat="1" x14ac:dyDescent="0.2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S1106"/>
      <c r="T1106"/>
      <c r="U1106"/>
      <c r="V1106"/>
    </row>
    <row r="1107" spans="1:22" s="2" customFormat="1" x14ac:dyDescent="0.2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S1107"/>
      <c r="T1107"/>
      <c r="U1107"/>
      <c r="V1107"/>
    </row>
    <row r="1108" spans="1:22" s="2" customFormat="1" x14ac:dyDescent="0.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S1108"/>
      <c r="T1108"/>
      <c r="U1108"/>
      <c r="V1108"/>
    </row>
    <row r="1109" spans="1:22" s="2" customFormat="1" x14ac:dyDescent="0.2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S1109"/>
      <c r="T1109"/>
      <c r="U1109"/>
      <c r="V1109"/>
    </row>
    <row r="1110" spans="1:22" s="2" customFormat="1" x14ac:dyDescent="0.2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S1110"/>
      <c r="T1110"/>
      <c r="U1110"/>
      <c r="V1110"/>
    </row>
    <row r="1111" spans="1:22" s="2" customFormat="1" x14ac:dyDescent="0.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S1111"/>
      <c r="T1111"/>
      <c r="U1111"/>
      <c r="V1111"/>
    </row>
    <row r="1112" spans="1:22" s="2" customFormat="1" x14ac:dyDescent="0.2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S1112"/>
      <c r="T1112"/>
      <c r="U1112"/>
      <c r="V1112"/>
    </row>
    <row r="1113" spans="1:22" s="2" customFormat="1" x14ac:dyDescent="0.2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S1113"/>
      <c r="T1113"/>
      <c r="U1113"/>
      <c r="V1113"/>
    </row>
    <row r="1114" spans="1:22" s="2" customFormat="1" x14ac:dyDescent="0.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S1114"/>
      <c r="T1114"/>
      <c r="U1114"/>
      <c r="V1114"/>
    </row>
    <row r="1115" spans="1:22" s="2" customFormat="1" x14ac:dyDescent="0.2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S1115"/>
      <c r="T1115"/>
      <c r="U1115"/>
      <c r="V1115"/>
    </row>
    <row r="1116" spans="1:22" s="2" customFormat="1" x14ac:dyDescent="0.2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S1116"/>
      <c r="T1116"/>
      <c r="U1116"/>
      <c r="V1116"/>
    </row>
    <row r="1117" spans="1:22" s="2" customFormat="1" x14ac:dyDescent="0.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S1117"/>
      <c r="T1117"/>
      <c r="U1117"/>
      <c r="V1117"/>
    </row>
    <row r="1118" spans="1:22" s="2" customFormat="1" x14ac:dyDescent="0.2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S1118"/>
      <c r="T1118"/>
      <c r="U1118"/>
      <c r="V1118"/>
    </row>
    <row r="1119" spans="1:22" s="2" customFormat="1" x14ac:dyDescent="0.2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S1119"/>
      <c r="T1119"/>
      <c r="U1119"/>
      <c r="V1119"/>
    </row>
    <row r="1120" spans="1:22" s="2" customFormat="1" x14ac:dyDescent="0.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S1120"/>
      <c r="T1120"/>
      <c r="U1120"/>
      <c r="V1120"/>
    </row>
    <row r="1121" spans="1:22" s="2" customFormat="1" x14ac:dyDescent="0.2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S1121"/>
      <c r="T1121"/>
      <c r="U1121"/>
      <c r="V1121"/>
    </row>
    <row r="1122" spans="1:22" s="2" customFormat="1" x14ac:dyDescent="0.2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S1122"/>
      <c r="T1122"/>
      <c r="U1122"/>
      <c r="V1122"/>
    </row>
    <row r="1123" spans="1:22" s="2" customFormat="1" x14ac:dyDescent="0.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S1123"/>
      <c r="T1123"/>
      <c r="U1123"/>
      <c r="V1123"/>
    </row>
    <row r="1124" spans="1:22" s="2" customFormat="1" x14ac:dyDescent="0.2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S1124"/>
      <c r="T1124"/>
      <c r="U1124"/>
      <c r="V1124"/>
    </row>
    <row r="1125" spans="1:22" s="2" customFormat="1" x14ac:dyDescent="0.2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S1125"/>
      <c r="T1125"/>
      <c r="U1125"/>
      <c r="V1125"/>
    </row>
    <row r="1126" spans="1:22" s="2" customFormat="1" x14ac:dyDescent="0.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S1126"/>
      <c r="T1126"/>
      <c r="U1126"/>
      <c r="V1126"/>
    </row>
    <row r="1127" spans="1:22" s="2" customFormat="1" x14ac:dyDescent="0.2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S1127"/>
      <c r="T1127"/>
      <c r="U1127"/>
      <c r="V1127"/>
    </row>
    <row r="1128" spans="1:22" s="2" customFormat="1" x14ac:dyDescent="0.2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S1128"/>
      <c r="T1128"/>
      <c r="U1128"/>
      <c r="V1128"/>
    </row>
    <row r="1129" spans="1:22" s="2" customFormat="1" x14ac:dyDescent="0.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S1129"/>
      <c r="T1129"/>
      <c r="U1129"/>
      <c r="V1129"/>
    </row>
    <row r="1130" spans="1:22" s="2" customFormat="1" x14ac:dyDescent="0.2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S1130"/>
      <c r="T1130"/>
      <c r="U1130"/>
      <c r="V1130"/>
    </row>
    <row r="1131" spans="1:22" s="2" customFormat="1" x14ac:dyDescent="0.2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S1131"/>
      <c r="T1131"/>
      <c r="U1131"/>
      <c r="V1131"/>
    </row>
    <row r="1132" spans="1:22" s="2" customFormat="1" x14ac:dyDescent="0.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S1132"/>
      <c r="T1132"/>
      <c r="U1132"/>
      <c r="V1132"/>
    </row>
    <row r="1133" spans="1:22" s="2" customFormat="1" x14ac:dyDescent="0.2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S1133"/>
      <c r="T1133"/>
      <c r="U1133"/>
      <c r="V1133"/>
    </row>
    <row r="1134" spans="1:22" s="2" customFormat="1" x14ac:dyDescent="0.2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S1134"/>
      <c r="T1134"/>
      <c r="U1134"/>
      <c r="V1134"/>
    </row>
    <row r="1135" spans="1:22" s="2" customFormat="1" x14ac:dyDescent="0.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S1135"/>
      <c r="T1135"/>
      <c r="U1135"/>
      <c r="V1135"/>
    </row>
    <row r="1136" spans="1:22" s="2" customFormat="1" x14ac:dyDescent="0.2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S1136"/>
      <c r="T1136"/>
      <c r="U1136"/>
      <c r="V1136"/>
    </row>
    <row r="1137" spans="1:22" s="2" customFormat="1" x14ac:dyDescent="0.2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S1137"/>
      <c r="T1137"/>
      <c r="U1137"/>
      <c r="V1137"/>
    </row>
    <row r="1138" spans="1:22" s="2" customFormat="1" x14ac:dyDescent="0.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S1138"/>
      <c r="T1138"/>
      <c r="U1138"/>
      <c r="V1138"/>
    </row>
    <row r="1139" spans="1:22" s="2" customFormat="1" x14ac:dyDescent="0.2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S1139"/>
      <c r="T1139"/>
      <c r="U1139"/>
      <c r="V1139"/>
    </row>
    <row r="1140" spans="1:22" s="2" customFormat="1" x14ac:dyDescent="0.2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S1140"/>
      <c r="T1140"/>
      <c r="U1140"/>
      <c r="V1140"/>
    </row>
    <row r="1141" spans="1:22" s="2" customFormat="1" x14ac:dyDescent="0.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S1141"/>
      <c r="T1141"/>
      <c r="U1141"/>
      <c r="V1141"/>
    </row>
    <row r="1142" spans="1:22" s="2" customFormat="1" x14ac:dyDescent="0.2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S1142"/>
      <c r="T1142"/>
      <c r="U1142"/>
      <c r="V1142"/>
    </row>
    <row r="1143" spans="1:22" s="2" customFormat="1" x14ac:dyDescent="0.2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S1143"/>
      <c r="T1143"/>
      <c r="U1143"/>
      <c r="V1143"/>
    </row>
    <row r="1144" spans="1:22" s="2" customFormat="1" x14ac:dyDescent="0.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S1144"/>
      <c r="T1144"/>
      <c r="U1144"/>
      <c r="V1144"/>
    </row>
    <row r="1145" spans="1:22" s="2" customFormat="1" x14ac:dyDescent="0.2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S1145"/>
      <c r="T1145"/>
      <c r="U1145"/>
      <c r="V1145"/>
    </row>
    <row r="1146" spans="1:22" s="2" customFormat="1" x14ac:dyDescent="0.2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S1146"/>
      <c r="T1146"/>
      <c r="U1146"/>
      <c r="V1146"/>
    </row>
    <row r="1147" spans="1:22" s="2" customFormat="1" x14ac:dyDescent="0.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S1147"/>
      <c r="T1147"/>
      <c r="U1147"/>
      <c r="V1147"/>
    </row>
    <row r="1148" spans="1:22" s="2" customFormat="1" x14ac:dyDescent="0.2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S1148"/>
      <c r="T1148"/>
      <c r="U1148"/>
      <c r="V1148"/>
    </row>
    <row r="1149" spans="1:22" s="2" customFormat="1" x14ac:dyDescent="0.2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S1149"/>
      <c r="T1149"/>
      <c r="U1149"/>
      <c r="V1149"/>
    </row>
    <row r="1150" spans="1:22" s="2" customFormat="1" x14ac:dyDescent="0.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S1150"/>
      <c r="T1150"/>
      <c r="U1150"/>
      <c r="V1150"/>
    </row>
    <row r="1151" spans="1:22" s="2" customFormat="1" x14ac:dyDescent="0.2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S1151"/>
      <c r="T1151"/>
      <c r="U1151"/>
      <c r="V1151"/>
    </row>
    <row r="1152" spans="1:22" s="2" customFormat="1" x14ac:dyDescent="0.2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S1152"/>
      <c r="T1152"/>
      <c r="U1152"/>
      <c r="V1152"/>
    </row>
    <row r="1153" spans="1:22" s="2" customFormat="1" x14ac:dyDescent="0.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S1153"/>
      <c r="T1153"/>
      <c r="U1153"/>
      <c r="V1153"/>
    </row>
    <row r="1154" spans="1:22" s="2" customFormat="1" x14ac:dyDescent="0.2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S1154"/>
      <c r="T1154"/>
      <c r="U1154"/>
      <c r="V1154"/>
    </row>
    <row r="1155" spans="1:22" s="2" customFormat="1" x14ac:dyDescent="0.2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S1155"/>
      <c r="T1155"/>
      <c r="U1155"/>
      <c r="V1155"/>
    </row>
    <row r="1156" spans="1:22" s="2" customFormat="1" x14ac:dyDescent="0.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S1156"/>
      <c r="T1156"/>
      <c r="U1156"/>
      <c r="V1156"/>
    </row>
    <row r="1157" spans="1:22" s="2" customFormat="1" x14ac:dyDescent="0.2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S1157"/>
      <c r="T1157"/>
      <c r="U1157"/>
      <c r="V1157"/>
    </row>
    <row r="1158" spans="1:22" s="2" customFormat="1" x14ac:dyDescent="0.2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S1158"/>
      <c r="T1158"/>
      <c r="U1158"/>
      <c r="V1158"/>
    </row>
    <row r="1159" spans="1:22" s="2" customFormat="1" x14ac:dyDescent="0.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S1159"/>
      <c r="T1159"/>
      <c r="U1159"/>
      <c r="V1159"/>
    </row>
    <row r="1160" spans="1:22" s="2" customFormat="1" x14ac:dyDescent="0.2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S1160"/>
      <c r="T1160"/>
      <c r="U1160"/>
      <c r="V1160"/>
    </row>
    <row r="1161" spans="1:22" s="2" customFormat="1" x14ac:dyDescent="0.2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S1161"/>
      <c r="T1161"/>
      <c r="U1161"/>
      <c r="V1161"/>
    </row>
    <row r="1162" spans="1:22" s="2" customFormat="1" x14ac:dyDescent="0.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S1162"/>
      <c r="T1162"/>
      <c r="U1162"/>
      <c r="V1162"/>
    </row>
    <row r="1163" spans="1:22" s="2" customFormat="1" x14ac:dyDescent="0.2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S1163"/>
      <c r="T1163"/>
      <c r="U1163"/>
      <c r="V1163"/>
    </row>
    <row r="1164" spans="1:22" s="2" customFormat="1" x14ac:dyDescent="0.2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S1164"/>
      <c r="T1164"/>
      <c r="U1164"/>
      <c r="V1164"/>
    </row>
    <row r="1165" spans="1:22" s="2" customFormat="1" x14ac:dyDescent="0.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S1165"/>
      <c r="T1165"/>
      <c r="U1165"/>
      <c r="V1165"/>
    </row>
    <row r="1166" spans="1:22" s="2" customFormat="1" x14ac:dyDescent="0.2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S1166"/>
      <c r="T1166"/>
      <c r="U1166"/>
      <c r="V1166"/>
    </row>
    <row r="1167" spans="1:22" s="2" customFormat="1" x14ac:dyDescent="0.2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S1167"/>
      <c r="T1167"/>
      <c r="U1167"/>
      <c r="V1167"/>
    </row>
    <row r="1168" spans="1:22" s="2" customFormat="1" x14ac:dyDescent="0.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S1168"/>
      <c r="T1168"/>
      <c r="U1168"/>
      <c r="V1168"/>
    </row>
    <row r="1169" spans="1:22" s="2" customFormat="1" x14ac:dyDescent="0.2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S1169"/>
      <c r="T1169"/>
      <c r="U1169"/>
      <c r="V1169"/>
    </row>
    <row r="1170" spans="1:22" s="2" customFormat="1" x14ac:dyDescent="0.2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S1170"/>
      <c r="T1170"/>
      <c r="U1170"/>
      <c r="V1170"/>
    </row>
    <row r="1171" spans="1:22" s="2" customFormat="1" x14ac:dyDescent="0.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S1171"/>
      <c r="T1171"/>
      <c r="U1171"/>
      <c r="V1171"/>
    </row>
    <row r="1172" spans="1:22" s="2" customFormat="1" x14ac:dyDescent="0.2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S1172"/>
      <c r="T1172"/>
      <c r="U1172"/>
      <c r="V1172"/>
    </row>
    <row r="1173" spans="1:22" s="2" customFormat="1" x14ac:dyDescent="0.2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S1173"/>
      <c r="T1173"/>
      <c r="U1173"/>
      <c r="V1173"/>
    </row>
    <row r="1174" spans="1:22" s="2" customFormat="1" x14ac:dyDescent="0.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S1174"/>
      <c r="T1174"/>
      <c r="U1174"/>
      <c r="V1174"/>
    </row>
    <row r="1175" spans="1:22" s="2" customFormat="1" x14ac:dyDescent="0.2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S1175"/>
      <c r="T1175"/>
      <c r="U1175"/>
      <c r="V1175"/>
    </row>
    <row r="1176" spans="1:22" s="2" customFormat="1" x14ac:dyDescent="0.2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S1176"/>
      <c r="T1176"/>
      <c r="U1176"/>
      <c r="V1176"/>
    </row>
    <row r="1177" spans="1:22" s="2" customFormat="1" x14ac:dyDescent="0.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S1177"/>
      <c r="T1177"/>
      <c r="U1177"/>
      <c r="V1177"/>
    </row>
    <row r="1178" spans="1:22" s="2" customFormat="1" x14ac:dyDescent="0.2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S1178"/>
      <c r="T1178"/>
      <c r="U1178"/>
      <c r="V1178"/>
    </row>
    <row r="1179" spans="1:22" s="2" customFormat="1" x14ac:dyDescent="0.2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S1179"/>
      <c r="T1179"/>
      <c r="U1179"/>
      <c r="V1179"/>
    </row>
    <row r="1180" spans="1:22" s="2" customFormat="1" x14ac:dyDescent="0.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S1180"/>
      <c r="T1180"/>
      <c r="U1180"/>
      <c r="V1180"/>
    </row>
    <row r="1181" spans="1:22" s="2" customFormat="1" x14ac:dyDescent="0.2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S1181"/>
      <c r="T1181"/>
      <c r="U1181"/>
      <c r="V1181"/>
    </row>
    <row r="1182" spans="1:22" s="2" customFormat="1" x14ac:dyDescent="0.2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S1182"/>
      <c r="T1182"/>
      <c r="U1182"/>
      <c r="V1182"/>
    </row>
    <row r="1183" spans="1:22" s="2" customFormat="1" x14ac:dyDescent="0.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S1183"/>
      <c r="T1183"/>
      <c r="U1183"/>
      <c r="V1183"/>
    </row>
    <row r="1184" spans="1:22" s="2" customFormat="1" x14ac:dyDescent="0.2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S1184"/>
      <c r="T1184"/>
      <c r="U1184"/>
      <c r="V1184"/>
    </row>
    <row r="1185" spans="1:22" s="2" customFormat="1" x14ac:dyDescent="0.2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S1185"/>
      <c r="T1185"/>
      <c r="U1185"/>
      <c r="V1185"/>
    </row>
    <row r="1186" spans="1:22" s="2" customFormat="1" x14ac:dyDescent="0.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S1186"/>
      <c r="T1186"/>
      <c r="U1186"/>
      <c r="V1186"/>
    </row>
    <row r="1187" spans="1:22" s="2" customFormat="1" x14ac:dyDescent="0.2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S1187"/>
      <c r="T1187"/>
      <c r="U1187"/>
      <c r="V1187"/>
    </row>
    <row r="1188" spans="1:22" s="2" customFormat="1" x14ac:dyDescent="0.2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S1188"/>
      <c r="T1188"/>
      <c r="U1188"/>
      <c r="V1188"/>
    </row>
    <row r="1189" spans="1:22" s="2" customFormat="1" x14ac:dyDescent="0.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S1189"/>
      <c r="T1189"/>
      <c r="U1189"/>
      <c r="V1189"/>
    </row>
    <row r="1190" spans="1:22" s="2" customFormat="1" x14ac:dyDescent="0.2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S1190"/>
      <c r="T1190"/>
      <c r="U1190"/>
      <c r="V1190"/>
    </row>
    <row r="1191" spans="1:22" s="2" customFormat="1" x14ac:dyDescent="0.2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S1191"/>
      <c r="T1191"/>
      <c r="U1191"/>
      <c r="V1191"/>
    </row>
    <row r="1192" spans="1:22" s="2" customFormat="1" x14ac:dyDescent="0.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S1192"/>
      <c r="T1192"/>
      <c r="U1192"/>
      <c r="V1192"/>
    </row>
    <row r="1193" spans="1:22" s="2" customFormat="1" x14ac:dyDescent="0.2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S1193"/>
      <c r="T1193"/>
      <c r="U1193"/>
      <c r="V1193"/>
    </row>
    <row r="1194" spans="1:22" s="2" customFormat="1" x14ac:dyDescent="0.2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S1194"/>
      <c r="T1194"/>
      <c r="U1194"/>
      <c r="V1194"/>
    </row>
    <row r="1195" spans="1:22" s="2" customFormat="1" x14ac:dyDescent="0.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S1195"/>
      <c r="T1195"/>
      <c r="U1195"/>
      <c r="V1195"/>
    </row>
    <row r="1196" spans="1:22" s="2" customFormat="1" x14ac:dyDescent="0.2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S1196"/>
      <c r="T1196"/>
      <c r="U1196"/>
      <c r="V1196"/>
    </row>
    <row r="1197" spans="1:22" s="2" customFormat="1" x14ac:dyDescent="0.2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S1197"/>
      <c r="T1197"/>
      <c r="U1197"/>
      <c r="V1197"/>
    </row>
    <row r="1198" spans="1:22" s="2" customFormat="1" x14ac:dyDescent="0.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S1198"/>
      <c r="T1198"/>
      <c r="U1198"/>
      <c r="V1198"/>
    </row>
    <row r="1199" spans="1:22" s="2" customFormat="1" x14ac:dyDescent="0.2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S1199"/>
      <c r="T1199"/>
      <c r="U1199"/>
      <c r="V1199"/>
    </row>
    <row r="1200" spans="1:22" s="2" customFormat="1" x14ac:dyDescent="0.2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S1200"/>
      <c r="T1200"/>
      <c r="U1200"/>
      <c r="V1200"/>
    </row>
    <row r="1201" spans="1:22" s="2" customFormat="1" x14ac:dyDescent="0.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S1201"/>
      <c r="T1201"/>
      <c r="U1201"/>
      <c r="V1201"/>
    </row>
    <row r="1202" spans="1:22" s="2" customFormat="1" x14ac:dyDescent="0.2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S1202"/>
      <c r="T1202"/>
      <c r="U1202"/>
      <c r="V1202"/>
    </row>
    <row r="1203" spans="1:22" s="2" customFormat="1" x14ac:dyDescent="0.2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S1203"/>
      <c r="T1203"/>
      <c r="U1203"/>
      <c r="V1203"/>
    </row>
    <row r="1204" spans="1:22" s="2" customFormat="1" x14ac:dyDescent="0.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S1204"/>
      <c r="T1204"/>
      <c r="U1204"/>
      <c r="V1204"/>
    </row>
    <row r="1205" spans="1:22" s="2" customFormat="1" x14ac:dyDescent="0.2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S1205"/>
      <c r="T1205"/>
      <c r="U1205"/>
      <c r="V1205"/>
    </row>
    <row r="1206" spans="1:22" s="2" customFormat="1" x14ac:dyDescent="0.2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S1206"/>
      <c r="T1206"/>
      <c r="U1206"/>
      <c r="V1206"/>
    </row>
    <row r="1207" spans="1:22" s="2" customFormat="1" x14ac:dyDescent="0.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S1207"/>
      <c r="T1207"/>
      <c r="U1207"/>
      <c r="V1207"/>
    </row>
    <row r="1208" spans="1:22" s="2" customFormat="1" x14ac:dyDescent="0.2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S1208"/>
      <c r="T1208"/>
      <c r="U1208"/>
      <c r="V1208"/>
    </row>
    <row r="1209" spans="1:22" s="2" customFormat="1" x14ac:dyDescent="0.2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S1209"/>
      <c r="T1209"/>
      <c r="U1209"/>
      <c r="V1209"/>
    </row>
    <row r="1210" spans="1:22" s="2" customFormat="1" x14ac:dyDescent="0.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S1210"/>
      <c r="T1210"/>
      <c r="U1210"/>
      <c r="V1210"/>
    </row>
    <row r="1211" spans="1:22" s="2" customFormat="1" x14ac:dyDescent="0.2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S1211"/>
      <c r="T1211"/>
      <c r="U1211"/>
      <c r="V1211"/>
    </row>
    <row r="1212" spans="1:22" s="2" customFormat="1" x14ac:dyDescent="0.2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S1212"/>
      <c r="T1212"/>
      <c r="U1212"/>
      <c r="V1212"/>
    </row>
    <row r="1213" spans="1:22" s="2" customFormat="1" x14ac:dyDescent="0.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S1213"/>
      <c r="T1213"/>
      <c r="U1213"/>
      <c r="V1213"/>
    </row>
    <row r="1214" spans="1:22" s="2" customFormat="1" x14ac:dyDescent="0.2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S1214"/>
      <c r="T1214"/>
      <c r="U1214"/>
      <c r="V1214"/>
    </row>
    <row r="1215" spans="1:22" s="2" customFormat="1" x14ac:dyDescent="0.2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S1215"/>
      <c r="T1215"/>
      <c r="U1215"/>
      <c r="V1215"/>
    </row>
    <row r="1216" spans="1:22" s="2" customFormat="1" x14ac:dyDescent="0.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S1216"/>
      <c r="T1216"/>
      <c r="U1216"/>
      <c r="V1216"/>
    </row>
    <row r="1217" spans="1:22" s="2" customFormat="1" x14ac:dyDescent="0.2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S1217"/>
      <c r="T1217"/>
      <c r="U1217"/>
      <c r="V1217"/>
    </row>
    <row r="1218" spans="1:22" s="2" customFormat="1" x14ac:dyDescent="0.2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S1218"/>
      <c r="T1218"/>
      <c r="U1218"/>
      <c r="V1218"/>
    </row>
    <row r="1219" spans="1:22" s="2" customFormat="1" x14ac:dyDescent="0.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S1219"/>
      <c r="T1219"/>
      <c r="U1219"/>
      <c r="V1219"/>
    </row>
    <row r="1220" spans="1:22" s="2" customFormat="1" x14ac:dyDescent="0.2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S1220"/>
      <c r="T1220"/>
      <c r="U1220"/>
      <c r="V1220"/>
    </row>
    <row r="1221" spans="1:22" s="2" customFormat="1" x14ac:dyDescent="0.2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S1221"/>
      <c r="T1221"/>
      <c r="U1221"/>
      <c r="V1221"/>
    </row>
    <row r="1222" spans="1:22" s="2" customFormat="1" x14ac:dyDescent="0.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S1222"/>
      <c r="T1222"/>
      <c r="U1222"/>
      <c r="V1222"/>
    </row>
    <row r="1223" spans="1:22" s="2" customFormat="1" x14ac:dyDescent="0.2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S1223"/>
      <c r="T1223"/>
      <c r="U1223"/>
      <c r="V1223"/>
    </row>
    <row r="1224" spans="1:22" s="2" customFormat="1" x14ac:dyDescent="0.2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S1224"/>
      <c r="T1224"/>
      <c r="U1224"/>
      <c r="V1224"/>
    </row>
    <row r="1225" spans="1:22" s="2" customFormat="1" x14ac:dyDescent="0.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S1225"/>
      <c r="T1225"/>
      <c r="U1225"/>
      <c r="V1225"/>
    </row>
    <row r="1226" spans="1:22" s="2" customFormat="1" x14ac:dyDescent="0.2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S1226"/>
      <c r="T1226"/>
      <c r="U1226"/>
      <c r="V1226"/>
    </row>
    <row r="1227" spans="1:22" s="2" customFormat="1" x14ac:dyDescent="0.2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S1227"/>
      <c r="T1227"/>
      <c r="U1227"/>
      <c r="V1227"/>
    </row>
    <row r="1228" spans="1:22" s="2" customFormat="1" x14ac:dyDescent="0.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S1228"/>
      <c r="T1228"/>
      <c r="U1228"/>
      <c r="V1228"/>
    </row>
    <row r="1229" spans="1:22" s="2" customFormat="1" x14ac:dyDescent="0.2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S1229"/>
      <c r="T1229"/>
      <c r="U1229"/>
      <c r="V1229"/>
    </row>
    <row r="1230" spans="1:22" s="2" customFormat="1" x14ac:dyDescent="0.2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S1230"/>
      <c r="T1230"/>
      <c r="U1230"/>
      <c r="V1230"/>
    </row>
    <row r="1231" spans="1:22" s="2" customFormat="1" x14ac:dyDescent="0.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S1231"/>
      <c r="T1231"/>
      <c r="U1231"/>
      <c r="V1231"/>
    </row>
    <row r="1232" spans="1:22" s="2" customFormat="1" x14ac:dyDescent="0.2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S1232"/>
      <c r="T1232"/>
      <c r="U1232"/>
      <c r="V1232"/>
    </row>
    <row r="1233" spans="1:22" s="2" customFormat="1" x14ac:dyDescent="0.2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S1233"/>
      <c r="T1233"/>
      <c r="U1233"/>
      <c r="V1233"/>
    </row>
    <row r="1234" spans="1:22" s="2" customFormat="1" x14ac:dyDescent="0.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S1234"/>
      <c r="T1234"/>
      <c r="U1234"/>
      <c r="V1234"/>
    </row>
    <row r="1235" spans="1:22" s="2" customFormat="1" x14ac:dyDescent="0.2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S1235"/>
      <c r="T1235"/>
      <c r="U1235"/>
      <c r="V1235"/>
    </row>
    <row r="1236" spans="1:22" s="2" customFormat="1" x14ac:dyDescent="0.2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S1236"/>
      <c r="T1236"/>
      <c r="U1236"/>
      <c r="V1236"/>
    </row>
    <row r="1237" spans="1:22" s="2" customFormat="1" x14ac:dyDescent="0.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S1237"/>
      <c r="T1237"/>
      <c r="U1237"/>
      <c r="V1237"/>
    </row>
    <row r="1238" spans="1:22" s="2" customFormat="1" x14ac:dyDescent="0.2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S1238"/>
      <c r="T1238"/>
      <c r="U1238"/>
      <c r="V1238"/>
    </row>
    <row r="1239" spans="1:22" s="2" customFormat="1" x14ac:dyDescent="0.2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S1239"/>
      <c r="T1239"/>
      <c r="U1239"/>
      <c r="V1239"/>
    </row>
    <row r="1240" spans="1:22" s="2" customFormat="1" x14ac:dyDescent="0.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S1240"/>
      <c r="T1240"/>
      <c r="U1240"/>
      <c r="V1240"/>
    </row>
    <row r="1241" spans="1:22" s="2" customFormat="1" x14ac:dyDescent="0.2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S1241"/>
      <c r="T1241"/>
      <c r="U1241"/>
      <c r="V1241"/>
    </row>
    <row r="1242" spans="1:22" s="2" customFormat="1" x14ac:dyDescent="0.2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S1242"/>
      <c r="T1242"/>
      <c r="U1242"/>
      <c r="V1242"/>
    </row>
    <row r="1243" spans="1:22" s="2" customFormat="1" x14ac:dyDescent="0.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S1243"/>
      <c r="T1243"/>
      <c r="U1243"/>
      <c r="V1243"/>
    </row>
    <row r="1244" spans="1:22" s="2" customFormat="1" x14ac:dyDescent="0.2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S1244"/>
      <c r="T1244"/>
      <c r="U1244"/>
      <c r="V1244"/>
    </row>
    <row r="1245" spans="1:22" s="2" customFormat="1" x14ac:dyDescent="0.2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S1245"/>
      <c r="T1245"/>
      <c r="U1245"/>
      <c r="V1245"/>
    </row>
    <row r="1246" spans="1:22" s="2" customFormat="1" x14ac:dyDescent="0.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S1246"/>
      <c r="T1246"/>
      <c r="U1246"/>
      <c r="V1246"/>
    </row>
    <row r="1247" spans="1:22" s="2" customFormat="1" x14ac:dyDescent="0.2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S1247"/>
      <c r="T1247"/>
      <c r="U1247"/>
      <c r="V1247"/>
    </row>
    <row r="1248" spans="1:22" s="2" customFormat="1" x14ac:dyDescent="0.2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S1248"/>
      <c r="T1248"/>
      <c r="U1248"/>
      <c r="V1248"/>
    </row>
    <row r="1249" spans="1:22" s="2" customFormat="1" x14ac:dyDescent="0.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S1249"/>
      <c r="T1249"/>
      <c r="U1249"/>
      <c r="V1249"/>
    </row>
    <row r="1250" spans="1:22" s="2" customFormat="1" x14ac:dyDescent="0.2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S1250"/>
      <c r="T1250"/>
      <c r="U1250"/>
      <c r="V1250"/>
    </row>
    <row r="1251" spans="1:22" s="2" customFormat="1" x14ac:dyDescent="0.2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S1251"/>
      <c r="T1251"/>
      <c r="U1251"/>
      <c r="V1251"/>
    </row>
    <row r="1252" spans="1:22" s="2" customFormat="1" x14ac:dyDescent="0.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S1252"/>
      <c r="T1252"/>
      <c r="U1252"/>
      <c r="V1252"/>
    </row>
    <row r="1253" spans="1:22" s="2" customFormat="1" x14ac:dyDescent="0.2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S1253"/>
      <c r="T1253"/>
      <c r="U1253"/>
      <c r="V1253"/>
    </row>
    <row r="1254" spans="1:22" s="2" customFormat="1" x14ac:dyDescent="0.2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S1254"/>
      <c r="T1254"/>
      <c r="U1254"/>
      <c r="V1254"/>
    </row>
    <row r="1255" spans="1:22" s="2" customFormat="1" x14ac:dyDescent="0.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S1255"/>
      <c r="T1255"/>
      <c r="U1255"/>
      <c r="V1255"/>
    </row>
    <row r="1256" spans="1:22" s="2" customFormat="1" x14ac:dyDescent="0.2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S1256"/>
      <c r="T1256"/>
      <c r="U1256"/>
      <c r="V1256"/>
    </row>
    <row r="1257" spans="1:22" s="2" customFormat="1" x14ac:dyDescent="0.2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S1257"/>
      <c r="T1257"/>
      <c r="U1257"/>
      <c r="V1257"/>
    </row>
    <row r="1258" spans="1:22" s="2" customFormat="1" x14ac:dyDescent="0.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S1258"/>
      <c r="T1258"/>
      <c r="U1258"/>
      <c r="V1258"/>
    </row>
    <row r="1259" spans="1:22" s="2" customFormat="1" x14ac:dyDescent="0.2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S1259"/>
      <c r="T1259"/>
      <c r="U1259"/>
      <c r="V1259"/>
    </row>
    <row r="1260" spans="1:22" s="2" customFormat="1" x14ac:dyDescent="0.2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S1260"/>
      <c r="T1260"/>
      <c r="U1260"/>
      <c r="V1260"/>
    </row>
    <row r="1261" spans="1:22" s="2" customFormat="1" x14ac:dyDescent="0.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S1261"/>
      <c r="T1261"/>
      <c r="U1261"/>
      <c r="V1261"/>
    </row>
    <row r="1262" spans="1:22" s="2" customFormat="1" x14ac:dyDescent="0.2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S1262"/>
      <c r="T1262"/>
      <c r="U1262"/>
      <c r="V1262"/>
    </row>
    <row r="1263" spans="1:22" s="2" customFormat="1" x14ac:dyDescent="0.2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S1263"/>
      <c r="T1263"/>
      <c r="U1263"/>
      <c r="V1263"/>
    </row>
    <row r="1264" spans="1:22" s="2" customFormat="1" x14ac:dyDescent="0.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S1264"/>
      <c r="T1264"/>
      <c r="U1264"/>
      <c r="V1264"/>
    </row>
    <row r="1265" spans="1:22" s="2" customFormat="1" x14ac:dyDescent="0.2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S1265"/>
      <c r="T1265"/>
      <c r="U1265"/>
      <c r="V1265"/>
    </row>
    <row r="1266" spans="1:22" s="2" customFormat="1" x14ac:dyDescent="0.2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S1266"/>
      <c r="T1266"/>
      <c r="U1266"/>
      <c r="V1266"/>
    </row>
    <row r="1267" spans="1:22" s="2" customFormat="1" x14ac:dyDescent="0.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S1267"/>
      <c r="T1267"/>
      <c r="U1267"/>
      <c r="V1267"/>
    </row>
    <row r="1268" spans="1:22" s="2" customFormat="1" x14ac:dyDescent="0.2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S1268"/>
      <c r="T1268"/>
      <c r="U1268"/>
      <c r="V1268"/>
    </row>
    <row r="1269" spans="1:22" s="2" customFormat="1" x14ac:dyDescent="0.2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S1269"/>
      <c r="T1269"/>
      <c r="U1269"/>
      <c r="V1269"/>
    </row>
    <row r="1270" spans="1:22" s="2" customFormat="1" x14ac:dyDescent="0.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S1270"/>
      <c r="T1270"/>
      <c r="U1270"/>
      <c r="V1270"/>
    </row>
    <row r="1271" spans="1:22" s="2" customFormat="1" x14ac:dyDescent="0.2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S1271"/>
      <c r="T1271"/>
      <c r="U1271"/>
      <c r="V1271"/>
    </row>
    <row r="1272" spans="1:22" s="2" customFormat="1" x14ac:dyDescent="0.2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S1272"/>
      <c r="T1272"/>
      <c r="U1272"/>
      <c r="V1272"/>
    </row>
    <row r="1273" spans="1:22" s="2" customFormat="1" x14ac:dyDescent="0.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S1273"/>
      <c r="T1273"/>
      <c r="U1273"/>
      <c r="V1273"/>
    </row>
    <row r="1274" spans="1:22" s="2" customFormat="1" x14ac:dyDescent="0.2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S1274"/>
      <c r="T1274"/>
      <c r="U1274"/>
      <c r="V1274"/>
    </row>
    <row r="1275" spans="1:22" s="2" customFormat="1" x14ac:dyDescent="0.2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S1275"/>
      <c r="T1275"/>
      <c r="U1275"/>
      <c r="V1275"/>
    </row>
    <row r="1276" spans="1:22" s="2" customFormat="1" x14ac:dyDescent="0.2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S1276"/>
      <c r="T1276"/>
      <c r="U1276"/>
      <c r="V1276"/>
    </row>
    <row r="1277" spans="1:22" s="2" customFormat="1" x14ac:dyDescent="0.2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S1277"/>
      <c r="T1277"/>
      <c r="U1277"/>
      <c r="V1277"/>
    </row>
    <row r="1278" spans="1:22" s="2" customFormat="1" x14ac:dyDescent="0.2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S1278"/>
      <c r="T1278"/>
      <c r="U1278"/>
      <c r="V1278"/>
    </row>
    <row r="1279" spans="1:22" s="2" customFormat="1" x14ac:dyDescent="0.2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S1279"/>
      <c r="T1279"/>
      <c r="U1279"/>
      <c r="V1279"/>
    </row>
    <row r="1280" spans="1:22" s="2" customFormat="1" x14ac:dyDescent="0.2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S1280"/>
      <c r="T1280"/>
      <c r="U1280"/>
      <c r="V1280"/>
    </row>
    <row r="1281" spans="1:22" s="2" customFormat="1" x14ac:dyDescent="0.2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S1281"/>
      <c r="T1281"/>
      <c r="U1281"/>
      <c r="V1281"/>
    </row>
    <row r="1282" spans="1:22" s="2" customFormat="1" x14ac:dyDescent="0.2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S1282"/>
      <c r="T1282"/>
      <c r="U1282"/>
      <c r="V1282"/>
    </row>
    <row r="1283" spans="1:22" s="2" customFormat="1" x14ac:dyDescent="0.2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S1283"/>
      <c r="T1283"/>
      <c r="U1283"/>
      <c r="V1283"/>
    </row>
    <row r="1284" spans="1:22" s="2" customFormat="1" x14ac:dyDescent="0.2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S1284"/>
      <c r="T1284"/>
      <c r="U1284"/>
      <c r="V1284"/>
    </row>
    <row r="1285" spans="1:22" s="2" customFormat="1" x14ac:dyDescent="0.2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S1285"/>
      <c r="T1285"/>
      <c r="U1285"/>
      <c r="V1285"/>
    </row>
    <row r="1286" spans="1:22" s="2" customFormat="1" x14ac:dyDescent="0.2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S1286"/>
      <c r="T1286"/>
      <c r="U1286"/>
      <c r="V1286"/>
    </row>
    <row r="1287" spans="1:22" s="2" customFormat="1" x14ac:dyDescent="0.2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S1287"/>
      <c r="T1287"/>
      <c r="U1287"/>
      <c r="V1287"/>
    </row>
    <row r="1288" spans="1:22" s="2" customFormat="1" x14ac:dyDescent="0.2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S1288"/>
      <c r="T1288"/>
      <c r="U1288"/>
      <c r="V1288"/>
    </row>
    <row r="1289" spans="1:22" s="2" customFormat="1" x14ac:dyDescent="0.2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S1289"/>
      <c r="T1289"/>
      <c r="U1289"/>
      <c r="V1289"/>
    </row>
    <row r="1290" spans="1:22" s="2" customFormat="1" x14ac:dyDescent="0.2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S1290"/>
      <c r="T1290"/>
      <c r="U1290"/>
      <c r="V1290"/>
    </row>
    <row r="1291" spans="1:22" s="2" customFormat="1" x14ac:dyDescent="0.2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S1291"/>
      <c r="T1291"/>
      <c r="U1291"/>
      <c r="V1291"/>
    </row>
    <row r="1292" spans="1:22" s="2" customFormat="1" x14ac:dyDescent="0.2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S1292"/>
      <c r="T1292"/>
      <c r="U1292"/>
      <c r="V1292"/>
    </row>
    <row r="1293" spans="1:22" s="2" customFormat="1" x14ac:dyDescent="0.2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S1293"/>
      <c r="T1293"/>
      <c r="U1293"/>
      <c r="V1293"/>
    </row>
    <row r="1294" spans="1:22" s="2" customFormat="1" x14ac:dyDescent="0.2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S1294"/>
      <c r="T1294"/>
      <c r="U1294"/>
      <c r="V1294"/>
    </row>
    <row r="1295" spans="1:22" s="2" customFormat="1" x14ac:dyDescent="0.2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S1295"/>
      <c r="T1295"/>
      <c r="U1295"/>
      <c r="V1295"/>
    </row>
    <row r="1296" spans="1:22" s="2" customFormat="1" x14ac:dyDescent="0.2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S1296"/>
      <c r="T1296"/>
      <c r="U1296"/>
      <c r="V1296"/>
    </row>
    <row r="1297" spans="1:22" s="2" customFormat="1" x14ac:dyDescent="0.2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S1297"/>
      <c r="T1297"/>
      <c r="U1297"/>
      <c r="V1297"/>
    </row>
    <row r="1298" spans="1:22" s="2" customFormat="1" x14ac:dyDescent="0.2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S1298"/>
      <c r="T1298"/>
      <c r="U1298"/>
      <c r="V1298"/>
    </row>
    <row r="1299" spans="1:22" s="2" customFormat="1" x14ac:dyDescent="0.2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S1299"/>
      <c r="T1299"/>
      <c r="U1299"/>
      <c r="V1299"/>
    </row>
    <row r="1300" spans="1:22" s="2" customFormat="1" x14ac:dyDescent="0.2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S1300"/>
      <c r="T1300"/>
      <c r="U1300"/>
      <c r="V1300"/>
    </row>
    <row r="1301" spans="1:22" s="2" customFormat="1" x14ac:dyDescent="0.2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S1301"/>
      <c r="T1301"/>
      <c r="U1301"/>
      <c r="V1301"/>
    </row>
    <row r="1302" spans="1:22" s="2" customFormat="1" x14ac:dyDescent="0.2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S1302"/>
      <c r="T1302"/>
      <c r="U1302"/>
      <c r="V1302"/>
    </row>
    <row r="1303" spans="1:22" s="2" customFormat="1" x14ac:dyDescent="0.2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S1303"/>
      <c r="T1303"/>
      <c r="U1303"/>
      <c r="V1303"/>
    </row>
    <row r="1304" spans="1:22" s="2" customFormat="1" x14ac:dyDescent="0.2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S1304"/>
      <c r="T1304"/>
      <c r="U1304"/>
      <c r="V1304"/>
    </row>
    <row r="1305" spans="1:22" s="2" customFormat="1" x14ac:dyDescent="0.2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S1305"/>
      <c r="T1305"/>
      <c r="U1305"/>
      <c r="V1305"/>
    </row>
    <row r="1306" spans="1:22" s="2" customFormat="1" x14ac:dyDescent="0.2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S1306"/>
      <c r="T1306"/>
      <c r="U1306"/>
      <c r="V1306"/>
    </row>
    <row r="1307" spans="1:22" s="2" customFormat="1" x14ac:dyDescent="0.2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S1307"/>
      <c r="T1307"/>
      <c r="U1307"/>
      <c r="V1307"/>
    </row>
    <row r="1308" spans="1:22" s="2" customFormat="1" x14ac:dyDescent="0.2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S1308"/>
      <c r="T1308"/>
      <c r="U1308"/>
      <c r="V1308"/>
    </row>
    <row r="1309" spans="1:22" s="2" customFormat="1" x14ac:dyDescent="0.2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S1309"/>
      <c r="T1309"/>
      <c r="U1309"/>
      <c r="V1309"/>
    </row>
    <row r="1310" spans="1:22" s="2" customFormat="1" x14ac:dyDescent="0.2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S1310"/>
      <c r="T1310"/>
      <c r="U1310"/>
      <c r="V1310"/>
    </row>
    <row r="1311" spans="1:22" s="2" customFormat="1" x14ac:dyDescent="0.2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S1311"/>
      <c r="T1311"/>
      <c r="U1311"/>
      <c r="V1311"/>
    </row>
    <row r="1312" spans="1:22" s="2" customFormat="1" x14ac:dyDescent="0.2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S1312"/>
      <c r="T1312"/>
      <c r="U1312"/>
      <c r="V1312"/>
    </row>
    <row r="1313" spans="1:22" s="2" customFormat="1" x14ac:dyDescent="0.2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S1313"/>
      <c r="T1313"/>
      <c r="U1313"/>
      <c r="V1313"/>
    </row>
    <row r="1314" spans="1:22" s="2" customFormat="1" x14ac:dyDescent="0.2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S1314"/>
      <c r="T1314"/>
      <c r="U1314"/>
      <c r="V1314"/>
    </row>
    <row r="1315" spans="1:22" s="2" customFormat="1" x14ac:dyDescent="0.2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S1315"/>
      <c r="T1315"/>
      <c r="U1315"/>
      <c r="V1315"/>
    </row>
    <row r="1316" spans="1:22" s="2" customFormat="1" x14ac:dyDescent="0.2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S1316"/>
      <c r="T1316"/>
      <c r="U1316"/>
      <c r="V1316"/>
    </row>
    <row r="1317" spans="1:22" s="2" customFormat="1" x14ac:dyDescent="0.2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S1317"/>
      <c r="T1317"/>
      <c r="U1317"/>
      <c r="V1317"/>
    </row>
    <row r="1318" spans="1:22" s="2" customFormat="1" x14ac:dyDescent="0.2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S1318"/>
      <c r="T1318"/>
      <c r="U1318"/>
      <c r="V1318"/>
    </row>
    <row r="1319" spans="1:22" s="2" customFormat="1" x14ac:dyDescent="0.2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S1319"/>
      <c r="T1319"/>
      <c r="U1319"/>
      <c r="V1319"/>
    </row>
    <row r="1320" spans="1:22" s="2" customFormat="1" x14ac:dyDescent="0.2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S1320"/>
      <c r="T1320"/>
      <c r="U1320"/>
      <c r="V1320"/>
    </row>
    <row r="1321" spans="1:22" s="2" customFormat="1" x14ac:dyDescent="0.2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S1321"/>
      <c r="T1321"/>
      <c r="U1321"/>
      <c r="V1321"/>
    </row>
    <row r="1322" spans="1:22" s="2" customFormat="1" x14ac:dyDescent="0.2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S1322"/>
      <c r="T1322"/>
      <c r="U1322"/>
      <c r="V1322"/>
    </row>
    <row r="1323" spans="1:22" s="2" customFormat="1" x14ac:dyDescent="0.2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S1323"/>
      <c r="T1323"/>
      <c r="U1323"/>
      <c r="V1323"/>
    </row>
    <row r="1324" spans="1:22" s="2" customFormat="1" x14ac:dyDescent="0.2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S1324"/>
      <c r="T1324"/>
      <c r="U1324"/>
      <c r="V1324"/>
    </row>
    <row r="1325" spans="1:22" s="2" customFormat="1" x14ac:dyDescent="0.2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S1325"/>
      <c r="T1325"/>
      <c r="U1325"/>
      <c r="V1325"/>
    </row>
    <row r="1326" spans="1:22" s="2" customFormat="1" x14ac:dyDescent="0.2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S1326"/>
      <c r="T1326"/>
      <c r="U1326"/>
      <c r="V1326"/>
    </row>
    <row r="1327" spans="1:22" s="2" customFormat="1" x14ac:dyDescent="0.2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S1327"/>
      <c r="T1327"/>
      <c r="U1327"/>
      <c r="V1327"/>
    </row>
    <row r="1328" spans="1:22" s="2" customFormat="1" x14ac:dyDescent="0.2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S1328"/>
      <c r="T1328"/>
      <c r="U1328"/>
      <c r="V1328"/>
    </row>
    <row r="1329" spans="1:22" s="2" customFormat="1" x14ac:dyDescent="0.2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S1329"/>
      <c r="T1329"/>
      <c r="U1329"/>
      <c r="V1329"/>
    </row>
    <row r="1330" spans="1:22" s="2" customFormat="1" x14ac:dyDescent="0.2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S1330"/>
      <c r="T1330"/>
      <c r="U1330"/>
      <c r="V1330"/>
    </row>
    <row r="1331" spans="1:22" s="2" customFormat="1" x14ac:dyDescent="0.2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S1331"/>
      <c r="T1331"/>
      <c r="U1331"/>
      <c r="V1331"/>
    </row>
    <row r="1332" spans="1:22" s="2" customFormat="1" x14ac:dyDescent="0.2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S1332"/>
      <c r="T1332"/>
      <c r="U1332"/>
      <c r="V1332"/>
    </row>
    <row r="1333" spans="1:22" s="2" customFormat="1" x14ac:dyDescent="0.2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S1333"/>
      <c r="T1333"/>
      <c r="U1333"/>
      <c r="V1333"/>
    </row>
    <row r="1334" spans="1:22" s="2" customFormat="1" x14ac:dyDescent="0.2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S1334"/>
      <c r="T1334"/>
      <c r="U1334"/>
      <c r="V1334"/>
    </row>
    <row r="1335" spans="1:22" s="2" customFormat="1" x14ac:dyDescent="0.2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S1335"/>
      <c r="T1335"/>
      <c r="U1335"/>
      <c r="V1335"/>
    </row>
    <row r="1336" spans="1:22" s="2" customFormat="1" x14ac:dyDescent="0.2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S1336"/>
      <c r="T1336"/>
      <c r="U1336"/>
      <c r="V1336"/>
    </row>
    <row r="1337" spans="1:22" s="2" customFormat="1" x14ac:dyDescent="0.2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S1337"/>
      <c r="T1337"/>
      <c r="U1337"/>
      <c r="V1337"/>
    </row>
    <row r="1338" spans="1:22" s="2" customFormat="1" x14ac:dyDescent="0.2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S1338"/>
      <c r="T1338"/>
      <c r="U1338"/>
      <c r="V1338"/>
    </row>
    <row r="1339" spans="1:22" s="2" customFormat="1" x14ac:dyDescent="0.2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S1339"/>
      <c r="T1339"/>
      <c r="U1339"/>
      <c r="V1339"/>
    </row>
    <row r="1340" spans="1:22" s="2" customFormat="1" x14ac:dyDescent="0.2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S1340"/>
      <c r="T1340"/>
      <c r="U1340"/>
      <c r="V1340"/>
    </row>
    <row r="1341" spans="1:22" s="2" customFormat="1" x14ac:dyDescent="0.2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S1341"/>
      <c r="T1341"/>
      <c r="U1341"/>
      <c r="V1341"/>
    </row>
    <row r="1342" spans="1:22" s="2" customFormat="1" x14ac:dyDescent="0.2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S1342"/>
      <c r="T1342"/>
      <c r="U1342"/>
      <c r="V1342"/>
    </row>
    <row r="1343" spans="1:22" s="2" customFormat="1" x14ac:dyDescent="0.2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S1343"/>
      <c r="T1343"/>
      <c r="U1343"/>
      <c r="V1343"/>
    </row>
    <row r="1344" spans="1:22" s="2" customFormat="1" x14ac:dyDescent="0.2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S1344"/>
      <c r="T1344"/>
      <c r="U1344"/>
      <c r="V1344"/>
    </row>
    <row r="1345" spans="1:22" s="2" customFormat="1" x14ac:dyDescent="0.2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S1345"/>
      <c r="T1345"/>
      <c r="U1345"/>
      <c r="V1345"/>
    </row>
    <row r="1346" spans="1:22" s="2" customFormat="1" x14ac:dyDescent="0.2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S1346"/>
      <c r="T1346"/>
      <c r="U1346"/>
      <c r="V1346"/>
    </row>
    <row r="1347" spans="1:22" s="2" customFormat="1" x14ac:dyDescent="0.2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S1347"/>
      <c r="T1347"/>
      <c r="U1347"/>
      <c r="V1347"/>
    </row>
    <row r="1348" spans="1:22" s="2" customFormat="1" x14ac:dyDescent="0.2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S1348"/>
      <c r="T1348"/>
      <c r="U1348"/>
      <c r="V1348"/>
    </row>
    <row r="1349" spans="1:22" s="2" customFormat="1" x14ac:dyDescent="0.2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S1349"/>
      <c r="T1349"/>
      <c r="U1349"/>
      <c r="V1349"/>
    </row>
    <row r="1350" spans="1:22" s="2" customFormat="1" x14ac:dyDescent="0.2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S1350"/>
      <c r="T1350"/>
      <c r="U1350"/>
      <c r="V1350"/>
    </row>
    <row r="1351" spans="1:22" s="2" customFormat="1" x14ac:dyDescent="0.2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S1351"/>
      <c r="T1351"/>
      <c r="U1351"/>
      <c r="V1351"/>
    </row>
    <row r="1352" spans="1:22" s="2" customFormat="1" x14ac:dyDescent="0.2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S1352"/>
      <c r="T1352"/>
      <c r="U1352"/>
      <c r="V1352"/>
    </row>
    <row r="1353" spans="1:22" s="2" customFormat="1" x14ac:dyDescent="0.2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S1353"/>
      <c r="T1353"/>
      <c r="U1353"/>
      <c r="V1353"/>
    </row>
    <row r="1354" spans="1:22" s="2" customFormat="1" x14ac:dyDescent="0.2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S1354"/>
      <c r="T1354"/>
      <c r="U1354"/>
      <c r="V1354"/>
    </row>
    <row r="1355" spans="1:22" s="2" customFormat="1" x14ac:dyDescent="0.2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S1355"/>
      <c r="T1355"/>
      <c r="U1355"/>
      <c r="V1355"/>
    </row>
    <row r="1356" spans="1:22" s="2" customFormat="1" x14ac:dyDescent="0.2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S1356"/>
      <c r="T1356"/>
      <c r="U1356"/>
      <c r="V1356"/>
    </row>
    <row r="1357" spans="1:22" s="2" customFormat="1" x14ac:dyDescent="0.2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S1357"/>
      <c r="T1357"/>
      <c r="U1357"/>
      <c r="V1357"/>
    </row>
    <row r="1358" spans="1:22" s="2" customFormat="1" x14ac:dyDescent="0.2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S1358"/>
      <c r="T1358"/>
      <c r="U1358"/>
      <c r="V1358"/>
    </row>
    <row r="1359" spans="1:22" s="2" customFormat="1" x14ac:dyDescent="0.2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S1359"/>
      <c r="T1359"/>
      <c r="U1359"/>
      <c r="V1359"/>
    </row>
    <row r="1360" spans="1:22" s="2" customFormat="1" x14ac:dyDescent="0.2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S1360"/>
      <c r="T1360"/>
      <c r="U1360"/>
      <c r="V1360"/>
    </row>
    <row r="1361" spans="1:22" s="2" customFormat="1" x14ac:dyDescent="0.2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S1361"/>
      <c r="T1361"/>
      <c r="U1361"/>
      <c r="V1361"/>
    </row>
    <row r="1362" spans="1:22" s="2" customFormat="1" x14ac:dyDescent="0.2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S1362"/>
      <c r="T1362"/>
      <c r="U1362"/>
      <c r="V1362"/>
    </row>
    <row r="1363" spans="1:22" s="2" customFormat="1" x14ac:dyDescent="0.2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S1363"/>
      <c r="T1363"/>
      <c r="U1363"/>
      <c r="V1363"/>
    </row>
    <row r="1364" spans="1:22" s="2" customFormat="1" x14ac:dyDescent="0.2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S1364"/>
      <c r="T1364"/>
      <c r="U1364"/>
      <c r="V1364"/>
    </row>
    <row r="1365" spans="1:22" s="2" customFormat="1" x14ac:dyDescent="0.2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S1365"/>
      <c r="T1365"/>
      <c r="U1365"/>
      <c r="V1365"/>
    </row>
    <row r="1366" spans="1:22" s="2" customFormat="1" x14ac:dyDescent="0.2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S1366"/>
      <c r="T1366"/>
      <c r="U1366"/>
      <c r="V1366"/>
    </row>
    <row r="1367" spans="1:22" s="2" customFormat="1" x14ac:dyDescent="0.2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S1367"/>
      <c r="T1367"/>
      <c r="U1367"/>
      <c r="V1367"/>
    </row>
    <row r="1368" spans="1:22" s="2" customFormat="1" x14ac:dyDescent="0.2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S1368"/>
      <c r="T1368"/>
      <c r="U1368"/>
      <c r="V1368"/>
    </row>
    <row r="1369" spans="1:22" s="2" customFormat="1" x14ac:dyDescent="0.2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S1369"/>
      <c r="T1369"/>
      <c r="U1369"/>
      <c r="V1369"/>
    </row>
    <row r="1370" spans="1:22" s="2" customFormat="1" x14ac:dyDescent="0.2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S1370"/>
      <c r="T1370"/>
      <c r="U1370"/>
      <c r="V1370"/>
    </row>
    <row r="1371" spans="1:22" s="2" customFormat="1" x14ac:dyDescent="0.2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S1371"/>
      <c r="T1371"/>
      <c r="U1371"/>
      <c r="V1371"/>
    </row>
    <row r="1372" spans="1:22" s="2" customFormat="1" x14ac:dyDescent="0.2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S1372"/>
      <c r="T1372"/>
      <c r="U1372"/>
      <c r="V1372"/>
    </row>
    <row r="1373" spans="1:22" s="2" customFormat="1" x14ac:dyDescent="0.2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S1373"/>
      <c r="T1373"/>
      <c r="U1373"/>
      <c r="V1373"/>
    </row>
    <row r="1374" spans="1:22" s="2" customFormat="1" x14ac:dyDescent="0.2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S1374"/>
      <c r="T1374"/>
      <c r="U1374"/>
      <c r="V1374"/>
    </row>
    <row r="1375" spans="1:22" s="2" customFormat="1" x14ac:dyDescent="0.2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S1375"/>
      <c r="T1375"/>
      <c r="U1375"/>
      <c r="V1375"/>
    </row>
    <row r="1376" spans="1:22" s="2" customFormat="1" x14ac:dyDescent="0.2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S1376"/>
      <c r="T1376"/>
      <c r="U1376"/>
      <c r="V1376"/>
    </row>
    <row r="1377" spans="1:22" s="2" customFormat="1" x14ac:dyDescent="0.2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S1377"/>
      <c r="T1377"/>
      <c r="U1377"/>
      <c r="V1377"/>
    </row>
    <row r="1378" spans="1:22" s="2" customFormat="1" x14ac:dyDescent="0.2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S1378"/>
      <c r="T1378"/>
      <c r="U1378"/>
      <c r="V1378"/>
    </row>
    <row r="1379" spans="1:22" s="2" customFormat="1" x14ac:dyDescent="0.2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S1379"/>
      <c r="T1379"/>
      <c r="U1379"/>
      <c r="V1379"/>
    </row>
    <row r="1380" spans="1:22" s="2" customFormat="1" x14ac:dyDescent="0.2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S1380"/>
      <c r="T1380"/>
      <c r="U1380"/>
      <c r="V1380"/>
    </row>
    <row r="1381" spans="1:22" s="2" customFormat="1" x14ac:dyDescent="0.2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S1381"/>
      <c r="T1381"/>
      <c r="U1381"/>
      <c r="V1381"/>
    </row>
    <row r="1382" spans="1:22" s="2" customFormat="1" x14ac:dyDescent="0.2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S1382"/>
      <c r="T1382"/>
      <c r="U1382"/>
      <c r="V1382"/>
    </row>
    <row r="1383" spans="1:22" s="2" customFormat="1" x14ac:dyDescent="0.2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S1383"/>
      <c r="T1383"/>
      <c r="U1383"/>
      <c r="V1383"/>
    </row>
    <row r="1384" spans="1:22" s="2" customFormat="1" x14ac:dyDescent="0.2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S1384"/>
      <c r="T1384"/>
      <c r="U1384"/>
      <c r="V1384"/>
    </row>
    <row r="1385" spans="1:22" s="2" customFormat="1" x14ac:dyDescent="0.2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S1385"/>
      <c r="T1385"/>
      <c r="U1385"/>
      <c r="V1385"/>
    </row>
    <row r="1386" spans="1:22" s="2" customFormat="1" x14ac:dyDescent="0.2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S1386"/>
      <c r="T1386"/>
      <c r="U1386"/>
      <c r="V1386"/>
    </row>
    <row r="1387" spans="1:22" s="2" customFormat="1" x14ac:dyDescent="0.2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S1387"/>
      <c r="T1387"/>
      <c r="U1387"/>
      <c r="V1387"/>
    </row>
    <row r="1388" spans="1:22" s="2" customFormat="1" x14ac:dyDescent="0.2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S1388"/>
      <c r="T1388"/>
      <c r="U1388"/>
      <c r="V1388"/>
    </row>
    <row r="1389" spans="1:22" s="2" customFormat="1" x14ac:dyDescent="0.2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S1389"/>
      <c r="T1389"/>
      <c r="U1389"/>
      <c r="V1389"/>
    </row>
    <row r="1390" spans="1:22" s="2" customFormat="1" x14ac:dyDescent="0.2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S1390"/>
      <c r="T1390"/>
      <c r="U1390"/>
      <c r="V1390"/>
    </row>
    <row r="1391" spans="1:22" s="2" customFormat="1" x14ac:dyDescent="0.2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S1391"/>
      <c r="T1391"/>
      <c r="U1391"/>
      <c r="V1391"/>
    </row>
    <row r="1392" spans="1:22" s="2" customFormat="1" x14ac:dyDescent="0.2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S1392"/>
      <c r="T1392"/>
      <c r="U1392"/>
      <c r="V1392"/>
    </row>
    <row r="1393" spans="1:22" s="2" customFormat="1" x14ac:dyDescent="0.2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S1393"/>
      <c r="T1393"/>
      <c r="U1393"/>
      <c r="V1393"/>
    </row>
    <row r="1394" spans="1:22" s="2" customFormat="1" x14ac:dyDescent="0.2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S1394"/>
      <c r="T1394"/>
      <c r="U1394"/>
      <c r="V1394"/>
    </row>
    <row r="1395" spans="1:22" s="2" customFormat="1" x14ac:dyDescent="0.2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S1395"/>
      <c r="T1395"/>
      <c r="U1395"/>
      <c r="V1395"/>
    </row>
    <row r="1396" spans="1:22" s="2" customFormat="1" x14ac:dyDescent="0.2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S1396"/>
      <c r="T1396"/>
      <c r="U1396"/>
      <c r="V1396"/>
    </row>
    <row r="1397" spans="1:22" s="2" customFormat="1" x14ac:dyDescent="0.2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S1397"/>
      <c r="T1397"/>
      <c r="U1397"/>
      <c r="V1397"/>
    </row>
    <row r="1398" spans="1:22" s="2" customFormat="1" x14ac:dyDescent="0.2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S1398"/>
      <c r="T1398"/>
      <c r="U1398"/>
      <c r="V1398"/>
    </row>
    <row r="1399" spans="1:22" s="2" customFormat="1" x14ac:dyDescent="0.2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S1399"/>
      <c r="T1399"/>
      <c r="U1399"/>
      <c r="V1399"/>
    </row>
    <row r="1400" spans="1:22" s="2" customFormat="1" x14ac:dyDescent="0.2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S1400"/>
      <c r="T1400"/>
      <c r="U1400"/>
      <c r="V1400"/>
    </row>
    <row r="1401" spans="1:22" s="2" customFormat="1" x14ac:dyDescent="0.2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S1401"/>
      <c r="T1401"/>
      <c r="U1401"/>
      <c r="V1401"/>
    </row>
    <row r="1402" spans="1:22" s="2" customFormat="1" x14ac:dyDescent="0.2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S1402"/>
      <c r="T1402"/>
      <c r="U1402"/>
      <c r="V1402"/>
    </row>
    <row r="1403" spans="1:22" s="2" customFormat="1" x14ac:dyDescent="0.2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S1403"/>
      <c r="T1403"/>
      <c r="U1403"/>
      <c r="V1403"/>
    </row>
    <row r="1404" spans="1:22" s="2" customFormat="1" x14ac:dyDescent="0.2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S1404"/>
      <c r="T1404"/>
      <c r="U1404"/>
      <c r="V1404"/>
    </row>
    <row r="1405" spans="1:22" s="2" customFormat="1" x14ac:dyDescent="0.2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S1405"/>
      <c r="T1405"/>
      <c r="U1405"/>
      <c r="V1405"/>
    </row>
    <row r="1406" spans="1:22" s="2" customFormat="1" x14ac:dyDescent="0.2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S1406"/>
      <c r="T1406"/>
      <c r="U1406"/>
      <c r="V1406"/>
    </row>
    <row r="1407" spans="1:22" s="2" customFormat="1" x14ac:dyDescent="0.2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S1407"/>
      <c r="T1407"/>
      <c r="U1407"/>
      <c r="V1407"/>
    </row>
    <row r="1408" spans="1:22" s="2" customFormat="1" x14ac:dyDescent="0.2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S1408"/>
      <c r="T1408"/>
      <c r="U1408"/>
      <c r="V1408"/>
    </row>
    <row r="1409" spans="1:22" s="2" customFormat="1" x14ac:dyDescent="0.2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S1409"/>
      <c r="T1409"/>
      <c r="U1409"/>
      <c r="V1409"/>
    </row>
    <row r="1410" spans="1:22" s="2" customFormat="1" x14ac:dyDescent="0.2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S1410"/>
      <c r="T1410"/>
      <c r="U1410"/>
      <c r="V1410"/>
    </row>
    <row r="1411" spans="1:22" s="2" customFormat="1" x14ac:dyDescent="0.2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S1411"/>
      <c r="T1411"/>
      <c r="U1411"/>
      <c r="V1411"/>
    </row>
    <row r="1412" spans="1:22" s="2" customFormat="1" x14ac:dyDescent="0.2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S1412"/>
      <c r="T1412"/>
      <c r="U1412"/>
      <c r="V1412"/>
    </row>
    <row r="1413" spans="1:22" s="2" customFormat="1" x14ac:dyDescent="0.2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S1413"/>
      <c r="T1413"/>
      <c r="U1413"/>
      <c r="V1413"/>
    </row>
    <row r="1414" spans="1:22" s="2" customFormat="1" x14ac:dyDescent="0.2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S1414"/>
      <c r="T1414"/>
      <c r="U1414"/>
      <c r="V1414"/>
    </row>
    <row r="1415" spans="1:22" s="2" customFormat="1" x14ac:dyDescent="0.2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S1415"/>
      <c r="T1415"/>
      <c r="U1415"/>
      <c r="V1415"/>
    </row>
    <row r="1416" spans="1:22" s="2" customFormat="1" x14ac:dyDescent="0.2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S1416"/>
      <c r="T1416"/>
      <c r="U1416"/>
      <c r="V1416"/>
    </row>
    <row r="1417" spans="1:22" s="2" customFormat="1" x14ac:dyDescent="0.2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S1417"/>
      <c r="T1417"/>
      <c r="U1417"/>
      <c r="V1417"/>
    </row>
    <row r="1418" spans="1:22" s="2" customFormat="1" x14ac:dyDescent="0.2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S1418"/>
      <c r="T1418"/>
      <c r="U1418"/>
      <c r="V1418"/>
    </row>
    <row r="1419" spans="1:22" s="2" customFormat="1" x14ac:dyDescent="0.2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S1419"/>
      <c r="T1419"/>
      <c r="U1419"/>
      <c r="V1419"/>
    </row>
    <row r="1420" spans="1:22" s="2" customFormat="1" x14ac:dyDescent="0.2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S1420"/>
      <c r="T1420"/>
      <c r="U1420"/>
      <c r="V1420"/>
    </row>
    <row r="1421" spans="1:22" s="2" customFormat="1" x14ac:dyDescent="0.2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S1421"/>
      <c r="T1421"/>
      <c r="U1421"/>
      <c r="V1421"/>
    </row>
    <row r="1422" spans="1:22" s="2" customFormat="1" x14ac:dyDescent="0.2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S1422"/>
      <c r="T1422"/>
      <c r="U1422"/>
      <c r="V1422"/>
    </row>
    <row r="1423" spans="1:22" s="2" customFormat="1" x14ac:dyDescent="0.2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S1423"/>
      <c r="T1423"/>
      <c r="U1423"/>
      <c r="V1423"/>
    </row>
    <row r="1424" spans="1:22" s="2" customFormat="1" x14ac:dyDescent="0.2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S1424"/>
      <c r="T1424"/>
      <c r="U1424"/>
      <c r="V1424"/>
    </row>
    <row r="1425" spans="1:22" s="2" customFormat="1" x14ac:dyDescent="0.2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S1425"/>
      <c r="T1425"/>
      <c r="U1425"/>
      <c r="V1425"/>
    </row>
    <row r="1426" spans="1:22" s="2" customFormat="1" x14ac:dyDescent="0.2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S1426"/>
      <c r="T1426"/>
      <c r="U1426"/>
      <c r="V1426"/>
    </row>
    <row r="1427" spans="1:22" s="2" customFormat="1" x14ac:dyDescent="0.2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S1427"/>
      <c r="T1427"/>
      <c r="U1427"/>
      <c r="V1427"/>
    </row>
    <row r="1428" spans="1:22" s="2" customFormat="1" x14ac:dyDescent="0.2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S1428"/>
      <c r="T1428"/>
      <c r="U1428"/>
      <c r="V1428"/>
    </row>
    <row r="1429" spans="1:22" s="2" customFormat="1" x14ac:dyDescent="0.2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S1429"/>
      <c r="T1429"/>
      <c r="U1429"/>
      <c r="V1429"/>
    </row>
    <row r="1430" spans="1:22" s="2" customFormat="1" x14ac:dyDescent="0.2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S1430"/>
      <c r="T1430"/>
      <c r="U1430"/>
      <c r="V1430"/>
    </row>
    <row r="1431" spans="1:22" s="2" customFormat="1" x14ac:dyDescent="0.2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S1431"/>
      <c r="T1431"/>
      <c r="U1431"/>
      <c r="V1431"/>
    </row>
    <row r="1432" spans="1:22" s="2" customFormat="1" x14ac:dyDescent="0.2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S1432"/>
      <c r="T1432"/>
      <c r="U1432"/>
      <c r="V1432"/>
    </row>
    <row r="1433" spans="1:22" s="2" customFormat="1" x14ac:dyDescent="0.2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S1433"/>
      <c r="T1433"/>
      <c r="U1433"/>
      <c r="V1433"/>
    </row>
    <row r="1434" spans="1:22" s="2" customFormat="1" x14ac:dyDescent="0.2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S1434"/>
      <c r="T1434"/>
      <c r="U1434"/>
      <c r="V1434"/>
    </row>
    <row r="1435" spans="1:22" s="2" customFormat="1" x14ac:dyDescent="0.2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S1435"/>
      <c r="T1435"/>
      <c r="U1435"/>
      <c r="V1435"/>
    </row>
    <row r="1436" spans="1:22" s="2" customFormat="1" x14ac:dyDescent="0.2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S1436"/>
      <c r="T1436"/>
      <c r="U1436"/>
      <c r="V1436"/>
    </row>
    <row r="1437" spans="1:22" s="2" customFormat="1" x14ac:dyDescent="0.2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S1437"/>
      <c r="T1437"/>
      <c r="U1437"/>
      <c r="V1437"/>
    </row>
    <row r="1438" spans="1:22" s="2" customFormat="1" x14ac:dyDescent="0.2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S1438"/>
      <c r="T1438"/>
      <c r="U1438"/>
      <c r="V1438"/>
    </row>
    <row r="1439" spans="1:22" s="2" customFormat="1" x14ac:dyDescent="0.2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S1439"/>
      <c r="T1439"/>
      <c r="U1439"/>
      <c r="V1439"/>
    </row>
    <row r="1440" spans="1:22" s="2" customFormat="1" x14ac:dyDescent="0.2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S1440"/>
      <c r="T1440"/>
      <c r="U1440"/>
      <c r="V1440"/>
    </row>
    <row r="1441" spans="1:22" s="2" customFormat="1" x14ac:dyDescent="0.2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S1441"/>
      <c r="T1441"/>
      <c r="U1441"/>
      <c r="V1441"/>
    </row>
    <row r="1442" spans="1:22" s="2" customFormat="1" x14ac:dyDescent="0.2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S1442"/>
      <c r="T1442"/>
      <c r="U1442"/>
      <c r="V1442"/>
    </row>
    <row r="1443" spans="1:22" s="2" customFormat="1" x14ac:dyDescent="0.2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S1443"/>
      <c r="T1443"/>
      <c r="U1443"/>
      <c r="V1443"/>
    </row>
    <row r="1444" spans="1:22" s="2" customFormat="1" x14ac:dyDescent="0.2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S1444"/>
      <c r="T1444"/>
      <c r="U1444"/>
      <c r="V1444"/>
    </row>
    <row r="1445" spans="1:22" s="2" customFormat="1" x14ac:dyDescent="0.2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S1445"/>
      <c r="T1445"/>
      <c r="U1445"/>
      <c r="V1445"/>
    </row>
    <row r="1446" spans="1:22" s="2" customFormat="1" x14ac:dyDescent="0.2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S1446"/>
      <c r="T1446"/>
      <c r="U1446"/>
      <c r="V1446"/>
    </row>
    <row r="1447" spans="1:22" s="2" customFormat="1" x14ac:dyDescent="0.2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S1447"/>
      <c r="T1447"/>
      <c r="U1447"/>
      <c r="V1447"/>
    </row>
    <row r="1448" spans="1:22" s="2" customFormat="1" x14ac:dyDescent="0.2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S1448"/>
      <c r="T1448"/>
      <c r="U1448"/>
      <c r="V1448"/>
    </row>
    <row r="1449" spans="1:22" s="2" customFormat="1" x14ac:dyDescent="0.2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S1449"/>
      <c r="T1449"/>
      <c r="U1449"/>
      <c r="V1449"/>
    </row>
    <row r="1450" spans="1:22" s="2" customFormat="1" x14ac:dyDescent="0.2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S1450"/>
      <c r="T1450"/>
      <c r="U1450"/>
      <c r="V1450"/>
    </row>
    <row r="1451" spans="1:22" s="2" customFormat="1" x14ac:dyDescent="0.2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S1451"/>
      <c r="T1451"/>
      <c r="U1451"/>
      <c r="V1451"/>
    </row>
    <row r="1452" spans="1:22" s="2" customFormat="1" x14ac:dyDescent="0.2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S1452"/>
      <c r="T1452"/>
      <c r="U1452"/>
      <c r="V1452"/>
    </row>
    <row r="1453" spans="1:22" s="2" customFormat="1" x14ac:dyDescent="0.2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S1453"/>
      <c r="T1453"/>
      <c r="U1453"/>
      <c r="V1453"/>
    </row>
    <row r="1454" spans="1:22" s="2" customFormat="1" x14ac:dyDescent="0.2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S1454"/>
      <c r="T1454"/>
      <c r="U1454"/>
      <c r="V1454"/>
    </row>
    <row r="1455" spans="1:22" s="2" customFormat="1" x14ac:dyDescent="0.2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S1455"/>
      <c r="T1455"/>
      <c r="U1455"/>
      <c r="V1455"/>
    </row>
    <row r="1456" spans="1:22" s="2" customFormat="1" x14ac:dyDescent="0.2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S1456"/>
      <c r="T1456"/>
      <c r="U1456"/>
      <c r="V1456"/>
    </row>
    <row r="1457" spans="1:22" s="2" customFormat="1" x14ac:dyDescent="0.2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S1457"/>
      <c r="T1457"/>
      <c r="U1457"/>
      <c r="V1457"/>
    </row>
    <row r="1458" spans="1:22" s="2" customFormat="1" x14ac:dyDescent="0.2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S1458"/>
      <c r="T1458"/>
      <c r="U1458"/>
      <c r="V1458"/>
    </row>
    <row r="1459" spans="1:22" s="2" customFormat="1" x14ac:dyDescent="0.2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S1459"/>
      <c r="T1459"/>
      <c r="U1459"/>
      <c r="V1459"/>
    </row>
    <row r="1460" spans="1:22" s="2" customFormat="1" x14ac:dyDescent="0.2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S1460"/>
      <c r="T1460"/>
      <c r="U1460"/>
      <c r="V1460"/>
    </row>
    <row r="1461" spans="1:22" s="2" customFormat="1" x14ac:dyDescent="0.2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S1461"/>
      <c r="T1461"/>
      <c r="U1461"/>
      <c r="V1461"/>
    </row>
    <row r="1462" spans="1:22" s="2" customFormat="1" x14ac:dyDescent="0.2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S1462"/>
      <c r="T1462"/>
      <c r="U1462"/>
      <c r="V1462"/>
    </row>
    <row r="1463" spans="1:22" s="2" customFormat="1" x14ac:dyDescent="0.2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S1463"/>
      <c r="T1463"/>
      <c r="U1463"/>
      <c r="V1463"/>
    </row>
    <row r="1464" spans="1:22" s="2" customFormat="1" x14ac:dyDescent="0.2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S1464"/>
      <c r="T1464"/>
      <c r="U1464"/>
      <c r="V1464"/>
    </row>
    <row r="1465" spans="1:22" s="2" customFormat="1" x14ac:dyDescent="0.2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S1465"/>
      <c r="T1465"/>
      <c r="U1465"/>
      <c r="V1465"/>
    </row>
    <row r="1466" spans="1:22" s="2" customFormat="1" x14ac:dyDescent="0.2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S1466"/>
      <c r="T1466"/>
      <c r="U1466"/>
      <c r="V1466"/>
    </row>
    <row r="1467" spans="1:22" s="2" customFormat="1" x14ac:dyDescent="0.2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S1467"/>
      <c r="T1467"/>
      <c r="U1467"/>
      <c r="V1467"/>
    </row>
    <row r="1468" spans="1:22" s="2" customFormat="1" x14ac:dyDescent="0.2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S1468"/>
      <c r="T1468"/>
      <c r="U1468"/>
      <c r="V1468"/>
    </row>
    <row r="1469" spans="1:22" s="2" customFormat="1" x14ac:dyDescent="0.2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S1469"/>
      <c r="T1469"/>
      <c r="U1469"/>
      <c r="V1469"/>
    </row>
    <row r="1470" spans="1:22" s="2" customFormat="1" x14ac:dyDescent="0.2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S1470"/>
      <c r="T1470"/>
      <c r="U1470"/>
      <c r="V1470"/>
    </row>
    <row r="1471" spans="1:22" s="2" customFormat="1" x14ac:dyDescent="0.2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S1471"/>
      <c r="T1471"/>
      <c r="U1471"/>
      <c r="V1471"/>
    </row>
    <row r="1472" spans="1:22" s="2" customFormat="1" x14ac:dyDescent="0.2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S1472"/>
      <c r="T1472"/>
      <c r="U1472"/>
      <c r="V1472"/>
    </row>
    <row r="1473" spans="1:22" s="2" customFormat="1" x14ac:dyDescent="0.2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S1473"/>
      <c r="T1473"/>
      <c r="U1473"/>
      <c r="V1473"/>
    </row>
    <row r="1474" spans="1:22" s="2" customFormat="1" x14ac:dyDescent="0.2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S1474"/>
      <c r="T1474"/>
      <c r="U1474"/>
      <c r="V1474"/>
    </row>
    <row r="1475" spans="1:22" s="2" customFormat="1" x14ac:dyDescent="0.2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S1475"/>
      <c r="T1475"/>
      <c r="U1475"/>
      <c r="V1475"/>
    </row>
    <row r="1476" spans="1:22" s="2" customFormat="1" x14ac:dyDescent="0.2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S1476"/>
      <c r="T1476"/>
      <c r="U1476"/>
      <c r="V1476"/>
    </row>
    <row r="1477" spans="1:22" s="2" customFormat="1" x14ac:dyDescent="0.2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S1477"/>
      <c r="T1477"/>
      <c r="U1477"/>
      <c r="V1477"/>
    </row>
    <row r="1478" spans="1:22" s="2" customFormat="1" x14ac:dyDescent="0.2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S1478"/>
      <c r="T1478"/>
      <c r="U1478"/>
      <c r="V1478"/>
    </row>
    <row r="1479" spans="1:22" s="2" customFormat="1" x14ac:dyDescent="0.2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S1479"/>
      <c r="T1479"/>
      <c r="U1479"/>
      <c r="V1479"/>
    </row>
    <row r="1480" spans="1:22" s="2" customFormat="1" x14ac:dyDescent="0.2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S1480"/>
      <c r="T1480"/>
      <c r="U1480"/>
      <c r="V1480"/>
    </row>
    <row r="1481" spans="1:22" s="2" customFormat="1" x14ac:dyDescent="0.2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S1481"/>
      <c r="T1481"/>
      <c r="U1481"/>
      <c r="V1481"/>
    </row>
    <row r="1482" spans="1:22" s="2" customFormat="1" x14ac:dyDescent="0.2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S1482"/>
      <c r="T1482"/>
      <c r="U1482"/>
      <c r="V1482"/>
    </row>
    <row r="1483" spans="1:22" s="2" customFormat="1" x14ac:dyDescent="0.2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S1483"/>
      <c r="T1483"/>
      <c r="U1483"/>
      <c r="V1483"/>
    </row>
    <row r="1484" spans="1:22" s="2" customFormat="1" x14ac:dyDescent="0.2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S1484"/>
      <c r="T1484"/>
      <c r="U1484"/>
      <c r="V1484"/>
    </row>
    <row r="1485" spans="1:22" s="2" customFormat="1" x14ac:dyDescent="0.2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S1485"/>
      <c r="T1485"/>
      <c r="U1485"/>
      <c r="V1485"/>
    </row>
    <row r="1486" spans="1:22" s="2" customFormat="1" x14ac:dyDescent="0.2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S1486"/>
      <c r="T1486"/>
      <c r="U1486"/>
      <c r="V1486"/>
    </row>
    <row r="1487" spans="1:22" s="2" customFormat="1" x14ac:dyDescent="0.2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S1487"/>
      <c r="T1487"/>
      <c r="U1487"/>
      <c r="V1487"/>
    </row>
    <row r="1488" spans="1:22" s="2" customFormat="1" x14ac:dyDescent="0.2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S1488"/>
      <c r="T1488"/>
      <c r="U1488"/>
      <c r="V1488"/>
    </row>
    <row r="1489" spans="1:22" s="2" customFormat="1" x14ac:dyDescent="0.2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S1489"/>
      <c r="T1489"/>
      <c r="U1489"/>
      <c r="V1489"/>
    </row>
    <row r="1490" spans="1:22" s="2" customFormat="1" x14ac:dyDescent="0.2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S1490"/>
      <c r="T1490"/>
      <c r="U1490"/>
      <c r="V1490"/>
    </row>
    <row r="1491" spans="1:22" s="2" customFormat="1" x14ac:dyDescent="0.2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S1491"/>
      <c r="T1491"/>
      <c r="U1491"/>
      <c r="V1491"/>
    </row>
    <row r="1492" spans="1:22" s="2" customFormat="1" x14ac:dyDescent="0.2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S1492"/>
      <c r="T1492"/>
      <c r="U1492"/>
      <c r="V1492"/>
    </row>
    <row r="1493" spans="1:22" s="2" customFormat="1" x14ac:dyDescent="0.2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S1493"/>
      <c r="T1493"/>
      <c r="U1493"/>
      <c r="V1493"/>
    </row>
    <row r="1494" spans="1:22" s="2" customFormat="1" x14ac:dyDescent="0.2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S1494"/>
      <c r="T1494"/>
      <c r="U1494"/>
      <c r="V1494"/>
    </row>
    <row r="1495" spans="1:22" s="2" customFormat="1" x14ac:dyDescent="0.2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S1495"/>
      <c r="T1495"/>
      <c r="U1495"/>
      <c r="V1495"/>
    </row>
    <row r="1496" spans="1:22" s="2" customFormat="1" x14ac:dyDescent="0.2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S1496"/>
      <c r="T1496"/>
      <c r="U1496"/>
      <c r="V1496"/>
    </row>
    <row r="1497" spans="1:22" s="2" customFormat="1" x14ac:dyDescent="0.2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S1497"/>
      <c r="T1497"/>
      <c r="U1497"/>
      <c r="V1497"/>
    </row>
    <row r="1498" spans="1:22" s="2" customFormat="1" x14ac:dyDescent="0.2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S1498"/>
      <c r="T1498"/>
      <c r="U1498"/>
      <c r="V1498"/>
    </row>
    <row r="1499" spans="1:22" s="2" customFormat="1" x14ac:dyDescent="0.2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S1499"/>
      <c r="T1499"/>
      <c r="U1499"/>
      <c r="V1499"/>
    </row>
    <row r="1500" spans="1:22" s="2" customFormat="1" x14ac:dyDescent="0.2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S1500"/>
      <c r="T1500"/>
      <c r="U1500"/>
      <c r="V1500"/>
    </row>
    <row r="1501" spans="1:22" s="2" customFormat="1" x14ac:dyDescent="0.2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S1501"/>
      <c r="T1501"/>
      <c r="U1501"/>
      <c r="V1501"/>
    </row>
    <row r="1502" spans="1:22" s="2" customFormat="1" x14ac:dyDescent="0.2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S1502"/>
      <c r="T1502"/>
      <c r="U1502"/>
      <c r="V1502"/>
    </row>
    <row r="1503" spans="1:22" s="2" customFormat="1" x14ac:dyDescent="0.2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S1503"/>
      <c r="T1503"/>
      <c r="U1503"/>
      <c r="V1503"/>
    </row>
    <row r="1504" spans="1:22" s="2" customFormat="1" x14ac:dyDescent="0.2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S1504"/>
      <c r="T1504"/>
      <c r="U1504"/>
      <c r="V1504"/>
    </row>
    <row r="1505" spans="1:22" s="2" customFormat="1" x14ac:dyDescent="0.2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S1505"/>
      <c r="T1505"/>
      <c r="U1505"/>
      <c r="V1505"/>
    </row>
    <row r="1506" spans="1:22" s="2" customFormat="1" x14ac:dyDescent="0.2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S1506"/>
      <c r="T1506"/>
      <c r="U1506"/>
      <c r="V1506"/>
    </row>
    <row r="1507" spans="1:22" s="2" customFormat="1" x14ac:dyDescent="0.2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S1507"/>
      <c r="T1507"/>
      <c r="U1507"/>
      <c r="V1507"/>
    </row>
    <row r="1508" spans="1:22" s="2" customFormat="1" x14ac:dyDescent="0.2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S1508"/>
      <c r="T1508"/>
      <c r="U1508"/>
      <c r="V1508"/>
    </row>
    <row r="1509" spans="1:22" s="2" customFormat="1" x14ac:dyDescent="0.2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S1509"/>
      <c r="T1509"/>
      <c r="U1509"/>
      <c r="V1509"/>
    </row>
    <row r="1510" spans="1:22" s="2" customFormat="1" x14ac:dyDescent="0.2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S1510"/>
      <c r="T1510"/>
      <c r="U1510"/>
      <c r="V1510"/>
    </row>
    <row r="1511" spans="1:22" s="2" customFormat="1" x14ac:dyDescent="0.2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S1511"/>
      <c r="T1511"/>
      <c r="U1511"/>
      <c r="V1511"/>
    </row>
    <row r="1512" spans="1:22" s="2" customFormat="1" x14ac:dyDescent="0.2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S1512"/>
      <c r="T1512"/>
      <c r="U1512"/>
      <c r="V1512"/>
    </row>
    <row r="1513" spans="1:22" s="2" customFormat="1" x14ac:dyDescent="0.2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S1513"/>
      <c r="T1513"/>
      <c r="U1513"/>
      <c r="V1513"/>
    </row>
    <row r="1514" spans="1:22" s="2" customFormat="1" x14ac:dyDescent="0.2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S1514"/>
      <c r="T1514"/>
      <c r="U1514"/>
      <c r="V1514"/>
    </row>
    <row r="1515" spans="1:22" s="2" customFormat="1" x14ac:dyDescent="0.2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S1515"/>
      <c r="T1515"/>
      <c r="U1515"/>
      <c r="V1515"/>
    </row>
    <row r="1516" spans="1:22" s="2" customFormat="1" x14ac:dyDescent="0.2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S1516"/>
      <c r="T1516"/>
      <c r="U1516"/>
      <c r="V1516"/>
    </row>
    <row r="1517" spans="1:22" s="2" customFormat="1" x14ac:dyDescent="0.2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S1517"/>
      <c r="T1517"/>
      <c r="U1517"/>
      <c r="V1517"/>
    </row>
    <row r="1518" spans="1:22" s="2" customFormat="1" x14ac:dyDescent="0.2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S1518"/>
      <c r="T1518"/>
      <c r="U1518"/>
      <c r="V1518"/>
    </row>
    <row r="1519" spans="1:22" s="2" customFormat="1" x14ac:dyDescent="0.2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S1519"/>
      <c r="T1519"/>
      <c r="U1519"/>
      <c r="V1519"/>
    </row>
    <row r="1520" spans="1:22" s="2" customFormat="1" x14ac:dyDescent="0.2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S1520"/>
      <c r="T1520"/>
      <c r="U1520"/>
      <c r="V1520"/>
    </row>
    <row r="1521" spans="1:22" s="2" customFormat="1" x14ac:dyDescent="0.2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S1521"/>
      <c r="T1521"/>
      <c r="U1521"/>
      <c r="V1521"/>
    </row>
    <row r="1522" spans="1:22" s="2" customFormat="1" x14ac:dyDescent="0.2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S1522"/>
      <c r="T1522"/>
      <c r="U1522"/>
      <c r="V1522"/>
    </row>
    <row r="1523" spans="1:22" s="2" customFormat="1" x14ac:dyDescent="0.2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S1523"/>
      <c r="T1523"/>
      <c r="U1523"/>
      <c r="V1523"/>
    </row>
    <row r="1524" spans="1:22" s="2" customFormat="1" x14ac:dyDescent="0.2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S1524"/>
      <c r="T1524"/>
      <c r="U1524"/>
      <c r="V1524"/>
    </row>
    <row r="1525" spans="1:22" s="2" customFormat="1" x14ac:dyDescent="0.2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S1525"/>
      <c r="T1525"/>
      <c r="U1525"/>
      <c r="V1525"/>
    </row>
    <row r="1526" spans="1:22" s="2" customFormat="1" x14ac:dyDescent="0.2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S1526"/>
      <c r="T1526"/>
      <c r="U1526"/>
      <c r="V1526"/>
    </row>
    <row r="1527" spans="1:22" s="2" customFormat="1" x14ac:dyDescent="0.2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S1527"/>
      <c r="T1527"/>
      <c r="U1527"/>
      <c r="V1527"/>
    </row>
    <row r="1528" spans="1:22" s="2" customFormat="1" x14ac:dyDescent="0.2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S1528"/>
      <c r="T1528"/>
      <c r="U1528"/>
      <c r="V1528"/>
    </row>
    <row r="1529" spans="1:22" s="2" customFormat="1" x14ac:dyDescent="0.2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S1529"/>
      <c r="T1529"/>
      <c r="U1529"/>
      <c r="V1529"/>
    </row>
    <row r="1530" spans="1:22" s="2" customFormat="1" x14ac:dyDescent="0.2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S1530"/>
      <c r="T1530"/>
      <c r="U1530"/>
      <c r="V1530"/>
    </row>
    <row r="1531" spans="1:22" s="2" customFormat="1" x14ac:dyDescent="0.2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S1531"/>
      <c r="T1531"/>
      <c r="U1531"/>
      <c r="V1531"/>
    </row>
    <row r="1532" spans="1:22" s="2" customFormat="1" x14ac:dyDescent="0.2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S1532"/>
      <c r="T1532"/>
      <c r="U1532"/>
      <c r="V1532"/>
    </row>
    <row r="1533" spans="1:22" s="2" customFormat="1" x14ac:dyDescent="0.2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S1533"/>
      <c r="T1533"/>
      <c r="U1533"/>
      <c r="V1533"/>
    </row>
    <row r="1534" spans="1:22" s="2" customFormat="1" x14ac:dyDescent="0.2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S1534"/>
      <c r="T1534"/>
      <c r="U1534"/>
      <c r="V1534"/>
    </row>
    <row r="1535" spans="1:22" s="2" customFormat="1" x14ac:dyDescent="0.2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S1535"/>
      <c r="T1535"/>
      <c r="U1535"/>
      <c r="V1535"/>
    </row>
    <row r="1536" spans="1:22" s="2" customFormat="1" x14ac:dyDescent="0.2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S1536"/>
      <c r="T1536"/>
      <c r="U1536"/>
      <c r="V1536"/>
    </row>
    <row r="1537" spans="1:22" s="2" customFormat="1" x14ac:dyDescent="0.2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S1537"/>
      <c r="T1537"/>
      <c r="U1537"/>
      <c r="V1537"/>
    </row>
    <row r="1538" spans="1:22" s="2" customFormat="1" x14ac:dyDescent="0.2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S1538"/>
      <c r="T1538"/>
      <c r="U1538"/>
      <c r="V1538"/>
    </row>
    <row r="1539" spans="1:22" s="2" customFormat="1" x14ac:dyDescent="0.2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S1539"/>
      <c r="T1539"/>
      <c r="U1539"/>
      <c r="V1539"/>
    </row>
    <row r="1540" spans="1:22" s="2" customFormat="1" x14ac:dyDescent="0.2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S1540"/>
      <c r="T1540"/>
      <c r="U1540"/>
      <c r="V1540"/>
    </row>
    <row r="1541" spans="1:22" s="2" customFormat="1" x14ac:dyDescent="0.2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S1541"/>
      <c r="T1541"/>
      <c r="U1541"/>
      <c r="V1541"/>
    </row>
    <row r="1542" spans="1:22" s="2" customFormat="1" x14ac:dyDescent="0.2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S1542"/>
      <c r="T1542"/>
      <c r="U1542"/>
      <c r="V1542"/>
    </row>
    <row r="1543" spans="1:22" s="2" customFormat="1" x14ac:dyDescent="0.2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S1543"/>
      <c r="T1543"/>
      <c r="U1543"/>
      <c r="V1543"/>
    </row>
    <row r="1544" spans="1:22" s="2" customFormat="1" x14ac:dyDescent="0.2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S1544"/>
      <c r="T1544"/>
      <c r="U1544"/>
      <c r="V1544"/>
    </row>
    <row r="1545" spans="1:22" s="2" customFormat="1" x14ac:dyDescent="0.2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S1545"/>
      <c r="T1545"/>
      <c r="U1545"/>
      <c r="V1545"/>
    </row>
    <row r="1546" spans="1:22" s="2" customFormat="1" x14ac:dyDescent="0.2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S1546"/>
      <c r="T1546"/>
      <c r="U1546"/>
      <c r="V1546"/>
    </row>
    <row r="1547" spans="1:22" s="2" customFormat="1" x14ac:dyDescent="0.2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S1547"/>
      <c r="T1547"/>
      <c r="U1547"/>
      <c r="V1547"/>
    </row>
    <row r="1548" spans="1:22" s="2" customFormat="1" x14ac:dyDescent="0.2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S1548"/>
      <c r="T1548"/>
      <c r="U1548"/>
      <c r="V1548"/>
    </row>
    <row r="1549" spans="1:22" s="2" customFormat="1" x14ac:dyDescent="0.2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S1549"/>
      <c r="T1549"/>
      <c r="U1549"/>
      <c r="V1549"/>
    </row>
    <row r="1550" spans="1:22" s="2" customFormat="1" x14ac:dyDescent="0.2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S1550"/>
      <c r="T1550"/>
      <c r="U1550"/>
      <c r="V1550"/>
    </row>
    <row r="1551" spans="1:22" s="2" customFormat="1" x14ac:dyDescent="0.2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S1551"/>
      <c r="T1551"/>
      <c r="U1551"/>
      <c r="V1551"/>
    </row>
    <row r="1552" spans="1:22" s="2" customFormat="1" x14ac:dyDescent="0.2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S1552"/>
      <c r="T1552"/>
      <c r="U1552"/>
      <c r="V1552"/>
    </row>
    <row r="1553" spans="1:22" s="2" customFormat="1" x14ac:dyDescent="0.2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S1553"/>
      <c r="T1553"/>
      <c r="U1553"/>
      <c r="V1553"/>
    </row>
    <row r="1554" spans="1:22" s="2" customFormat="1" x14ac:dyDescent="0.2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S1554"/>
      <c r="T1554"/>
      <c r="U1554"/>
      <c r="V1554"/>
    </row>
    <row r="1555" spans="1:22" s="2" customFormat="1" x14ac:dyDescent="0.2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S1555"/>
      <c r="T1555"/>
      <c r="U1555"/>
      <c r="V1555"/>
    </row>
    <row r="1556" spans="1:22" s="2" customFormat="1" x14ac:dyDescent="0.2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S1556"/>
      <c r="T1556"/>
      <c r="U1556"/>
      <c r="V1556"/>
    </row>
    <row r="1557" spans="1:22" s="2" customFormat="1" x14ac:dyDescent="0.2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S1557"/>
      <c r="T1557"/>
      <c r="U1557"/>
      <c r="V1557"/>
    </row>
    <row r="1558" spans="1:22" s="2" customFormat="1" x14ac:dyDescent="0.2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S1558"/>
      <c r="T1558"/>
      <c r="U1558"/>
      <c r="V1558"/>
    </row>
    <row r="1559" spans="1:22" s="2" customFormat="1" x14ac:dyDescent="0.2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S1559"/>
      <c r="T1559"/>
      <c r="U1559"/>
      <c r="V1559"/>
    </row>
    <row r="1560" spans="1:22" s="2" customFormat="1" x14ac:dyDescent="0.2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S1560"/>
      <c r="T1560"/>
      <c r="U1560"/>
      <c r="V1560"/>
    </row>
    <row r="1561" spans="1:22" s="2" customFormat="1" x14ac:dyDescent="0.2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S1561"/>
      <c r="T1561"/>
      <c r="U1561"/>
      <c r="V1561"/>
    </row>
    <row r="1562" spans="1:22" s="2" customFormat="1" x14ac:dyDescent="0.2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S1562"/>
      <c r="T1562"/>
      <c r="U1562"/>
      <c r="V1562"/>
    </row>
    <row r="1563" spans="1:22" s="2" customFormat="1" x14ac:dyDescent="0.2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S1563"/>
      <c r="T1563"/>
      <c r="U1563"/>
      <c r="V1563"/>
    </row>
    <row r="1564" spans="1:22" s="2" customFormat="1" x14ac:dyDescent="0.2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S1564"/>
      <c r="T1564"/>
      <c r="U1564"/>
      <c r="V1564"/>
    </row>
    <row r="1565" spans="1:22" s="2" customFormat="1" x14ac:dyDescent="0.2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S1565"/>
      <c r="T1565"/>
      <c r="U1565"/>
      <c r="V1565"/>
    </row>
    <row r="1566" spans="1:22" s="2" customFormat="1" x14ac:dyDescent="0.2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S1566"/>
      <c r="T1566"/>
      <c r="U1566"/>
      <c r="V1566"/>
    </row>
    <row r="1567" spans="1:22" s="2" customFormat="1" x14ac:dyDescent="0.2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S1567"/>
      <c r="T1567"/>
      <c r="U1567"/>
      <c r="V1567"/>
    </row>
    <row r="1568" spans="1:22" s="2" customFormat="1" x14ac:dyDescent="0.2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S1568"/>
      <c r="T1568"/>
      <c r="U1568"/>
      <c r="V1568"/>
    </row>
    <row r="1569" spans="1:22" s="2" customFormat="1" x14ac:dyDescent="0.2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S1569"/>
      <c r="T1569"/>
      <c r="U1569"/>
      <c r="V1569"/>
    </row>
    <row r="1570" spans="1:22" s="2" customFormat="1" x14ac:dyDescent="0.2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S1570"/>
      <c r="T1570"/>
      <c r="U1570"/>
      <c r="V1570"/>
    </row>
    <row r="1571" spans="1:22" s="2" customFormat="1" x14ac:dyDescent="0.2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S1571"/>
      <c r="T1571"/>
      <c r="U1571"/>
      <c r="V1571"/>
    </row>
    <row r="1572" spans="1:22" s="2" customFormat="1" x14ac:dyDescent="0.2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S1572"/>
      <c r="T1572"/>
      <c r="U1572"/>
      <c r="V1572"/>
    </row>
    <row r="1573" spans="1:22" s="2" customFormat="1" x14ac:dyDescent="0.2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S1573"/>
      <c r="T1573"/>
      <c r="U1573"/>
      <c r="V1573"/>
    </row>
    <row r="1574" spans="1:22" s="2" customFormat="1" x14ac:dyDescent="0.2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S1574"/>
      <c r="T1574"/>
      <c r="U1574"/>
      <c r="V1574"/>
    </row>
    <row r="1575" spans="1:22" s="2" customFormat="1" x14ac:dyDescent="0.2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S1575"/>
      <c r="T1575"/>
      <c r="U1575"/>
      <c r="V1575"/>
    </row>
    <row r="1576" spans="1:22" s="2" customFormat="1" x14ac:dyDescent="0.2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S1576"/>
      <c r="T1576"/>
      <c r="U1576"/>
      <c r="V1576"/>
    </row>
    <row r="1577" spans="1:22" s="2" customFormat="1" x14ac:dyDescent="0.2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S1577"/>
      <c r="T1577"/>
      <c r="U1577"/>
      <c r="V1577"/>
    </row>
    <row r="1578" spans="1:22" s="2" customFormat="1" x14ac:dyDescent="0.2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S1578"/>
      <c r="T1578"/>
      <c r="U1578"/>
      <c r="V1578"/>
    </row>
    <row r="1579" spans="1:22" s="2" customFormat="1" x14ac:dyDescent="0.2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S1579"/>
      <c r="T1579"/>
      <c r="U1579"/>
      <c r="V1579"/>
    </row>
    <row r="1580" spans="1:22" s="2" customFormat="1" x14ac:dyDescent="0.2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S1580"/>
      <c r="T1580"/>
      <c r="U1580"/>
      <c r="V1580"/>
    </row>
    <row r="1581" spans="1:22" s="2" customFormat="1" x14ac:dyDescent="0.2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S1581"/>
      <c r="T1581"/>
      <c r="U1581"/>
      <c r="V1581"/>
    </row>
    <row r="1582" spans="1:22" s="2" customFormat="1" x14ac:dyDescent="0.2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S1582"/>
      <c r="T1582"/>
      <c r="U1582"/>
      <c r="V1582"/>
    </row>
    <row r="1583" spans="1:22" s="2" customFormat="1" x14ac:dyDescent="0.2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S1583"/>
      <c r="T1583"/>
      <c r="U1583"/>
      <c r="V1583"/>
    </row>
    <row r="1584" spans="1:22" s="2" customFormat="1" x14ac:dyDescent="0.2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S1584"/>
      <c r="T1584"/>
      <c r="U1584"/>
      <c r="V1584"/>
    </row>
    <row r="1585" spans="1:22" s="2" customFormat="1" x14ac:dyDescent="0.2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S1585"/>
      <c r="T1585"/>
      <c r="U1585"/>
      <c r="V1585"/>
    </row>
    <row r="1586" spans="1:22" s="2" customFormat="1" x14ac:dyDescent="0.2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S1586"/>
      <c r="T1586"/>
      <c r="U1586"/>
      <c r="V1586"/>
    </row>
    <row r="1587" spans="1:22" s="2" customFormat="1" x14ac:dyDescent="0.2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S1587"/>
      <c r="T1587"/>
      <c r="U1587"/>
      <c r="V1587"/>
    </row>
    <row r="1588" spans="1:22" s="2" customFormat="1" x14ac:dyDescent="0.2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S1588"/>
      <c r="T1588"/>
      <c r="U1588"/>
      <c r="V1588"/>
    </row>
    <row r="1589" spans="1:22" s="2" customFormat="1" x14ac:dyDescent="0.2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S1589"/>
      <c r="T1589"/>
      <c r="U1589"/>
      <c r="V1589"/>
    </row>
    <row r="1590" spans="1:22" s="2" customFormat="1" x14ac:dyDescent="0.2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S1590"/>
      <c r="T1590"/>
      <c r="U1590"/>
      <c r="V1590"/>
    </row>
    <row r="1591" spans="1:22" s="2" customFormat="1" x14ac:dyDescent="0.2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S1591"/>
      <c r="T1591"/>
      <c r="U1591"/>
      <c r="V1591"/>
    </row>
    <row r="1592" spans="1:22" s="2" customFormat="1" x14ac:dyDescent="0.2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S1592"/>
      <c r="T1592"/>
      <c r="U1592"/>
      <c r="V1592"/>
    </row>
    <row r="1593" spans="1:22" s="2" customFormat="1" x14ac:dyDescent="0.2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S1593"/>
      <c r="T1593"/>
      <c r="U1593"/>
      <c r="V1593"/>
    </row>
    <row r="1594" spans="1:22" s="2" customFormat="1" x14ac:dyDescent="0.2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S1594"/>
      <c r="T1594"/>
      <c r="U1594"/>
      <c r="V1594"/>
    </row>
    <row r="1595" spans="1:22" s="2" customFormat="1" x14ac:dyDescent="0.2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S1595"/>
      <c r="T1595"/>
      <c r="U1595"/>
      <c r="V1595"/>
    </row>
    <row r="1596" spans="1:22" s="2" customFormat="1" x14ac:dyDescent="0.2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S1596"/>
      <c r="T1596"/>
      <c r="U1596"/>
      <c r="V1596"/>
    </row>
    <row r="1597" spans="1:22" s="2" customFormat="1" x14ac:dyDescent="0.2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S1597"/>
      <c r="T1597"/>
      <c r="U1597"/>
      <c r="V1597"/>
    </row>
    <row r="1598" spans="1:22" s="2" customFormat="1" x14ac:dyDescent="0.2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S1598"/>
      <c r="T1598"/>
      <c r="U1598"/>
      <c r="V1598"/>
    </row>
    <row r="1599" spans="1:22" s="2" customFormat="1" x14ac:dyDescent="0.2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S1599"/>
      <c r="T1599"/>
      <c r="U1599"/>
      <c r="V1599"/>
    </row>
    <row r="1600" spans="1:22" s="2" customFormat="1" x14ac:dyDescent="0.2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S1600"/>
      <c r="T1600"/>
      <c r="U1600"/>
      <c r="V1600"/>
    </row>
    <row r="1601" spans="1:22" s="2" customFormat="1" x14ac:dyDescent="0.2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S1601"/>
      <c r="T1601"/>
      <c r="U1601"/>
      <c r="V1601"/>
    </row>
    <row r="1602" spans="1:22" s="2" customFormat="1" x14ac:dyDescent="0.2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S1602"/>
      <c r="T1602"/>
      <c r="U1602"/>
      <c r="V1602"/>
    </row>
    <row r="1603" spans="1:22" s="2" customFormat="1" x14ac:dyDescent="0.2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S1603"/>
      <c r="T1603"/>
      <c r="U1603"/>
      <c r="V1603"/>
    </row>
    <row r="1604" spans="1:22" s="2" customFormat="1" x14ac:dyDescent="0.2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S1604"/>
      <c r="T1604"/>
      <c r="U1604"/>
      <c r="V1604"/>
    </row>
    <row r="1605" spans="1:22" s="2" customFormat="1" x14ac:dyDescent="0.2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S1605"/>
      <c r="T1605"/>
      <c r="U1605"/>
      <c r="V1605"/>
    </row>
    <row r="1606" spans="1:22" s="2" customFormat="1" x14ac:dyDescent="0.2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S1606"/>
      <c r="T1606"/>
      <c r="U1606"/>
      <c r="V1606"/>
    </row>
    <row r="1607" spans="1:22" s="2" customFormat="1" x14ac:dyDescent="0.2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S1607"/>
      <c r="T1607"/>
      <c r="U1607"/>
      <c r="V1607"/>
    </row>
    <row r="1608" spans="1:22" s="2" customFormat="1" x14ac:dyDescent="0.2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S1608"/>
      <c r="T1608"/>
      <c r="U1608"/>
      <c r="V1608"/>
    </row>
    <row r="1609" spans="1:22" s="2" customFormat="1" x14ac:dyDescent="0.2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S1609"/>
      <c r="T1609"/>
      <c r="U1609"/>
      <c r="V1609"/>
    </row>
    <row r="1610" spans="1:22" s="2" customFormat="1" x14ac:dyDescent="0.2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S1610"/>
      <c r="T1610"/>
      <c r="U1610"/>
      <c r="V1610"/>
    </row>
    <row r="1611" spans="1:22" s="2" customFormat="1" x14ac:dyDescent="0.2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S1611"/>
      <c r="T1611"/>
      <c r="U1611"/>
      <c r="V1611"/>
    </row>
    <row r="1612" spans="1:22" s="2" customFormat="1" x14ac:dyDescent="0.2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S1612"/>
      <c r="T1612"/>
      <c r="U1612"/>
      <c r="V1612"/>
    </row>
    <row r="1613" spans="1:22" s="2" customFormat="1" x14ac:dyDescent="0.2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S1613"/>
      <c r="T1613"/>
      <c r="U1613"/>
      <c r="V1613"/>
    </row>
    <row r="1614" spans="1:22" s="2" customFormat="1" x14ac:dyDescent="0.2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S1614"/>
      <c r="T1614"/>
      <c r="U1614"/>
      <c r="V1614"/>
    </row>
    <row r="1615" spans="1:22" s="2" customFormat="1" x14ac:dyDescent="0.2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S1615"/>
      <c r="T1615"/>
      <c r="U1615"/>
      <c r="V1615"/>
    </row>
    <row r="1616" spans="1:22" s="2" customFormat="1" x14ac:dyDescent="0.2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S1616"/>
      <c r="T1616"/>
      <c r="U1616"/>
      <c r="V1616"/>
    </row>
    <row r="1617" spans="1:22" s="2" customFormat="1" x14ac:dyDescent="0.2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S1617"/>
      <c r="T1617"/>
      <c r="U1617"/>
      <c r="V1617"/>
    </row>
    <row r="1618" spans="1:22" s="2" customFormat="1" x14ac:dyDescent="0.2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S1618"/>
      <c r="T1618"/>
      <c r="U1618"/>
      <c r="V1618"/>
    </row>
    <row r="1619" spans="1:22" s="2" customFormat="1" x14ac:dyDescent="0.2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S1619"/>
      <c r="T1619"/>
      <c r="U1619"/>
      <c r="V1619"/>
    </row>
    <row r="1620" spans="1:22" s="2" customFormat="1" x14ac:dyDescent="0.2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S1620"/>
      <c r="T1620"/>
      <c r="U1620"/>
      <c r="V1620"/>
    </row>
    <row r="1621" spans="1:22" s="2" customFormat="1" x14ac:dyDescent="0.2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S1621"/>
      <c r="T1621"/>
      <c r="U1621"/>
      <c r="V1621"/>
    </row>
    <row r="1622" spans="1:22" s="2" customFormat="1" x14ac:dyDescent="0.2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S1622"/>
      <c r="T1622"/>
      <c r="U1622"/>
      <c r="V1622"/>
    </row>
    <row r="1623" spans="1:22" s="2" customFormat="1" x14ac:dyDescent="0.2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S1623"/>
      <c r="T1623"/>
      <c r="U1623"/>
      <c r="V1623"/>
    </row>
    <row r="1624" spans="1:22" s="2" customFormat="1" x14ac:dyDescent="0.2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S1624"/>
      <c r="T1624"/>
      <c r="U1624"/>
      <c r="V1624"/>
    </row>
    <row r="1625" spans="1:22" s="2" customFormat="1" x14ac:dyDescent="0.2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S1625"/>
      <c r="T1625"/>
      <c r="U1625"/>
      <c r="V1625"/>
    </row>
    <row r="1626" spans="1:22" s="2" customFormat="1" x14ac:dyDescent="0.2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S1626"/>
      <c r="T1626"/>
      <c r="U1626"/>
      <c r="V1626"/>
    </row>
    <row r="1627" spans="1:22" s="2" customFormat="1" x14ac:dyDescent="0.2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S1627"/>
      <c r="T1627"/>
      <c r="U1627"/>
      <c r="V1627"/>
    </row>
    <row r="1628" spans="1:22" s="2" customFormat="1" x14ac:dyDescent="0.2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S1628"/>
      <c r="T1628"/>
      <c r="U1628"/>
      <c r="V1628"/>
    </row>
    <row r="1629" spans="1:22" s="2" customFormat="1" x14ac:dyDescent="0.2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S1629"/>
      <c r="T1629"/>
      <c r="U1629"/>
      <c r="V1629"/>
    </row>
    <row r="1630" spans="1:22" s="2" customFormat="1" x14ac:dyDescent="0.2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S1630"/>
      <c r="T1630"/>
      <c r="U1630"/>
      <c r="V1630"/>
    </row>
    <row r="1631" spans="1:22" s="2" customFormat="1" x14ac:dyDescent="0.2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S1631"/>
      <c r="T1631"/>
      <c r="U1631"/>
      <c r="V1631"/>
    </row>
    <row r="1632" spans="1:22" s="2" customFormat="1" x14ac:dyDescent="0.2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S1632"/>
      <c r="T1632"/>
      <c r="U1632"/>
      <c r="V1632"/>
    </row>
    <row r="1633" spans="1:22" s="2" customFormat="1" x14ac:dyDescent="0.2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S1633"/>
      <c r="T1633"/>
      <c r="U1633"/>
      <c r="V1633"/>
    </row>
    <row r="1634" spans="1:22" s="2" customFormat="1" x14ac:dyDescent="0.2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S1634"/>
      <c r="T1634"/>
      <c r="U1634"/>
      <c r="V1634"/>
    </row>
    <row r="1635" spans="1:22" s="2" customFormat="1" x14ac:dyDescent="0.2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S1635"/>
      <c r="T1635"/>
      <c r="U1635"/>
      <c r="V1635"/>
    </row>
    <row r="1636" spans="1:22" s="2" customFormat="1" x14ac:dyDescent="0.2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S1636"/>
      <c r="T1636"/>
      <c r="U1636"/>
      <c r="V1636"/>
    </row>
    <row r="1637" spans="1:22" s="2" customFormat="1" x14ac:dyDescent="0.2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S1637"/>
      <c r="T1637"/>
      <c r="U1637"/>
      <c r="V1637"/>
    </row>
    <row r="1638" spans="1:22" s="2" customFormat="1" x14ac:dyDescent="0.2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S1638"/>
      <c r="T1638"/>
      <c r="U1638"/>
      <c r="V1638"/>
    </row>
    <row r="1639" spans="1:22" s="2" customFormat="1" x14ac:dyDescent="0.2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S1639"/>
      <c r="T1639"/>
      <c r="U1639"/>
      <c r="V1639"/>
    </row>
    <row r="1640" spans="1:22" s="2" customFormat="1" x14ac:dyDescent="0.2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S1640"/>
      <c r="T1640"/>
      <c r="U1640"/>
      <c r="V1640"/>
    </row>
    <row r="1641" spans="1:22" s="2" customFormat="1" x14ac:dyDescent="0.2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S1641"/>
      <c r="T1641"/>
      <c r="U1641"/>
      <c r="V1641"/>
    </row>
    <row r="1642" spans="1:22" s="2" customFormat="1" x14ac:dyDescent="0.2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S1642"/>
      <c r="T1642"/>
      <c r="U1642"/>
      <c r="V1642"/>
    </row>
    <row r="1643" spans="1:22" s="2" customFormat="1" x14ac:dyDescent="0.2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S1643"/>
      <c r="T1643"/>
      <c r="U1643"/>
      <c r="V1643"/>
    </row>
    <row r="1644" spans="1:22" s="2" customFormat="1" x14ac:dyDescent="0.2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S1644"/>
      <c r="T1644"/>
      <c r="U1644"/>
      <c r="V1644"/>
    </row>
    <row r="1645" spans="1:22" s="2" customFormat="1" x14ac:dyDescent="0.2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S1645"/>
      <c r="T1645"/>
      <c r="U1645"/>
      <c r="V1645"/>
    </row>
    <row r="1646" spans="1:22" s="2" customFormat="1" x14ac:dyDescent="0.2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S1646"/>
      <c r="T1646"/>
      <c r="U1646"/>
      <c r="V1646"/>
    </row>
    <row r="1647" spans="1:22" s="2" customFormat="1" x14ac:dyDescent="0.2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S1647"/>
      <c r="T1647"/>
      <c r="U1647"/>
      <c r="V1647"/>
    </row>
    <row r="1648" spans="1:22" s="2" customFormat="1" x14ac:dyDescent="0.2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S1648"/>
      <c r="T1648"/>
      <c r="U1648"/>
      <c r="V1648"/>
    </row>
    <row r="1649" spans="1:22" s="2" customFormat="1" x14ac:dyDescent="0.2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S1649"/>
      <c r="T1649"/>
      <c r="U1649"/>
      <c r="V1649"/>
    </row>
    <row r="1650" spans="1:22" s="2" customFormat="1" x14ac:dyDescent="0.2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S1650"/>
      <c r="T1650"/>
      <c r="U1650"/>
      <c r="V1650"/>
    </row>
    <row r="1651" spans="1:22" s="2" customFormat="1" x14ac:dyDescent="0.2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S1651"/>
      <c r="T1651"/>
      <c r="U1651"/>
      <c r="V1651"/>
    </row>
    <row r="1652" spans="1:22" s="2" customFormat="1" x14ac:dyDescent="0.2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S1652"/>
      <c r="T1652"/>
      <c r="U1652"/>
      <c r="V1652"/>
    </row>
    <row r="1653" spans="1:22" s="2" customFormat="1" x14ac:dyDescent="0.2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S1653"/>
      <c r="T1653"/>
      <c r="U1653"/>
      <c r="V1653"/>
    </row>
    <row r="1654" spans="1:22" s="2" customFormat="1" x14ac:dyDescent="0.2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S1654"/>
      <c r="T1654"/>
      <c r="U1654"/>
      <c r="V1654"/>
    </row>
    <row r="1655" spans="1:22" s="2" customFormat="1" x14ac:dyDescent="0.2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S1655"/>
      <c r="T1655"/>
      <c r="U1655"/>
      <c r="V1655"/>
    </row>
    <row r="1656" spans="1:22" s="2" customFormat="1" x14ac:dyDescent="0.2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S1656"/>
      <c r="T1656"/>
      <c r="U1656"/>
      <c r="V1656"/>
    </row>
    <row r="1657" spans="1:22" s="2" customFormat="1" x14ac:dyDescent="0.2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S1657"/>
      <c r="T1657"/>
      <c r="U1657"/>
      <c r="V1657"/>
    </row>
    <row r="1658" spans="1:22" s="2" customFormat="1" x14ac:dyDescent="0.2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S1658"/>
      <c r="T1658"/>
      <c r="U1658"/>
      <c r="V1658"/>
    </row>
    <row r="1659" spans="1:22" s="2" customFormat="1" x14ac:dyDescent="0.2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S1659"/>
      <c r="T1659"/>
      <c r="U1659"/>
      <c r="V1659"/>
    </row>
    <row r="1660" spans="1:22" s="2" customFormat="1" x14ac:dyDescent="0.2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S1660"/>
      <c r="T1660"/>
      <c r="U1660"/>
      <c r="V1660"/>
    </row>
    <row r="1661" spans="1:22" s="2" customFormat="1" x14ac:dyDescent="0.2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S1661"/>
      <c r="T1661"/>
      <c r="U1661"/>
      <c r="V1661"/>
    </row>
    <row r="1662" spans="1:22" s="2" customFormat="1" x14ac:dyDescent="0.2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S1662"/>
      <c r="T1662"/>
      <c r="U1662"/>
      <c r="V1662"/>
    </row>
    <row r="1663" spans="1:22" s="2" customFormat="1" x14ac:dyDescent="0.2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S1663"/>
      <c r="T1663"/>
      <c r="U1663"/>
      <c r="V1663"/>
    </row>
    <row r="1664" spans="1:22" s="2" customFormat="1" x14ac:dyDescent="0.2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S1664"/>
      <c r="T1664"/>
      <c r="U1664"/>
      <c r="V1664"/>
    </row>
    <row r="1665" spans="1:22" s="2" customFormat="1" x14ac:dyDescent="0.2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S1665"/>
      <c r="T1665"/>
      <c r="U1665"/>
      <c r="V1665"/>
    </row>
    <row r="1666" spans="1:22" s="2" customFormat="1" x14ac:dyDescent="0.2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S1666"/>
      <c r="T1666"/>
      <c r="U1666"/>
      <c r="V1666"/>
    </row>
    <row r="1667" spans="1:22" s="2" customFormat="1" x14ac:dyDescent="0.2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S1667"/>
      <c r="T1667"/>
      <c r="U1667"/>
      <c r="V1667"/>
    </row>
    <row r="1668" spans="1:22" s="2" customFormat="1" x14ac:dyDescent="0.2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S1668"/>
      <c r="T1668"/>
      <c r="U1668"/>
      <c r="V1668"/>
    </row>
    <row r="1669" spans="1:22" s="2" customFormat="1" x14ac:dyDescent="0.2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S1669"/>
      <c r="T1669"/>
      <c r="U1669"/>
      <c r="V1669"/>
    </row>
    <row r="1670" spans="1:22" s="2" customFormat="1" x14ac:dyDescent="0.2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S1670"/>
      <c r="T1670"/>
      <c r="U1670"/>
      <c r="V1670"/>
    </row>
    <row r="1671" spans="1:22" s="2" customFormat="1" x14ac:dyDescent="0.2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S1671"/>
      <c r="T1671"/>
      <c r="U1671"/>
      <c r="V1671"/>
    </row>
    <row r="1672" spans="1:22" s="2" customFormat="1" x14ac:dyDescent="0.2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S1672"/>
      <c r="T1672"/>
      <c r="U1672"/>
      <c r="V1672"/>
    </row>
    <row r="1673" spans="1:22" s="2" customFormat="1" x14ac:dyDescent="0.2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S1673"/>
      <c r="T1673"/>
      <c r="U1673"/>
      <c r="V1673"/>
    </row>
    <row r="1674" spans="1:22" s="2" customFormat="1" x14ac:dyDescent="0.2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S1674"/>
      <c r="T1674"/>
      <c r="U1674"/>
      <c r="V1674"/>
    </row>
    <row r="1675" spans="1:22" s="2" customFormat="1" x14ac:dyDescent="0.2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S1675"/>
      <c r="T1675"/>
      <c r="U1675"/>
      <c r="V1675"/>
    </row>
    <row r="1676" spans="1:22" s="2" customFormat="1" x14ac:dyDescent="0.2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S1676"/>
      <c r="T1676"/>
      <c r="U1676"/>
      <c r="V1676"/>
    </row>
    <row r="1677" spans="1:22" s="2" customFormat="1" x14ac:dyDescent="0.2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S1677"/>
      <c r="T1677"/>
      <c r="U1677"/>
      <c r="V1677"/>
    </row>
    <row r="1678" spans="1:22" s="2" customFormat="1" x14ac:dyDescent="0.2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S1678"/>
      <c r="T1678"/>
      <c r="U1678"/>
      <c r="V1678"/>
    </row>
    <row r="1679" spans="1:22" s="2" customFormat="1" x14ac:dyDescent="0.2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S1679"/>
      <c r="T1679"/>
      <c r="U1679"/>
      <c r="V1679"/>
    </row>
    <row r="1680" spans="1:22" s="2" customFormat="1" x14ac:dyDescent="0.2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S1680"/>
      <c r="T1680"/>
      <c r="U1680"/>
      <c r="V1680"/>
    </row>
    <row r="1681" spans="1:22" s="2" customFormat="1" x14ac:dyDescent="0.2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S1681"/>
      <c r="T1681"/>
      <c r="U1681"/>
      <c r="V1681"/>
    </row>
    <row r="1682" spans="1:22" s="2" customFormat="1" x14ac:dyDescent="0.2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S1682"/>
      <c r="T1682"/>
      <c r="U1682"/>
      <c r="V1682"/>
    </row>
    <row r="1683" spans="1:22" s="2" customFormat="1" x14ac:dyDescent="0.2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S1683"/>
      <c r="T1683"/>
      <c r="U1683"/>
      <c r="V1683"/>
    </row>
    <row r="1684" spans="1:22" s="2" customFormat="1" x14ac:dyDescent="0.2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S1684"/>
      <c r="T1684"/>
      <c r="U1684"/>
      <c r="V1684"/>
    </row>
    <row r="1685" spans="1:22" s="2" customFormat="1" x14ac:dyDescent="0.2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S1685"/>
      <c r="T1685"/>
      <c r="U1685"/>
      <c r="V1685"/>
    </row>
    <row r="1686" spans="1:22" s="2" customFormat="1" x14ac:dyDescent="0.2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S1686"/>
      <c r="T1686"/>
      <c r="U1686"/>
      <c r="V1686"/>
    </row>
    <row r="1687" spans="1:22" s="2" customFormat="1" x14ac:dyDescent="0.2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S1687"/>
      <c r="T1687"/>
      <c r="U1687"/>
      <c r="V1687"/>
    </row>
    <row r="1688" spans="1:22" s="2" customFormat="1" x14ac:dyDescent="0.2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S1688"/>
      <c r="T1688"/>
      <c r="U1688"/>
      <c r="V1688"/>
    </row>
    <row r="1689" spans="1:22" s="2" customFormat="1" x14ac:dyDescent="0.2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S1689"/>
      <c r="T1689"/>
      <c r="U1689"/>
      <c r="V1689"/>
    </row>
    <row r="1690" spans="1:22" s="2" customFormat="1" x14ac:dyDescent="0.2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S1690"/>
      <c r="T1690"/>
      <c r="U1690"/>
      <c r="V1690"/>
    </row>
    <row r="1691" spans="1:22" s="2" customFormat="1" x14ac:dyDescent="0.2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S1691"/>
      <c r="T1691"/>
      <c r="U1691"/>
      <c r="V1691"/>
    </row>
    <row r="1692" spans="1:22" s="2" customFormat="1" x14ac:dyDescent="0.2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S1692"/>
      <c r="T1692"/>
      <c r="U1692"/>
      <c r="V1692"/>
    </row>
    <row r="1693" spans="1:22" s="2" customFormat="1" x14ac:dyDescent="0.2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S1693"/>
      <c r="T1693"/>
      <c r="U1693"/>
      <c r="V1693"/>
    </row>
    <row r="1694" spans="1:22" s="2" customFormat="1" x14ac:dyDescent="0.2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S1694"/>
      <c r="T1694"/>
      <c r="U1694"/>
      <c r="V1694"/>
    </row>
    <row r="1695" spans="1:22" s="2" customFormat="1" x14ac:dyDescent="0.2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S1695"/>
      <c r="T1695"/>
      <c r="U1695"/>
      <c r="V1695"/>
    </row>
    <row r="1696" spans="1:22" s="2" customFormat="1" x14ac:dyDescent="0.2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S1696"/>
      <c r="T1696"/>
      <c r="U1696"/>
      <c r="V1696"/>
    </row>
    <row r="1697" spans="1:22" s="2" customFormat="1" x14ac:dyDescent="0.2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S1697"/>
      <c r="T1697"/>
      <c r="U1697"/>
      <c r="V1697"/>
    </row>
    <row r="1698" spans="1:22" s="2" customFormat="1" x14ac:dyDescent="0.2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S1698"/>
      <c r="T1698"/>
      <c r="U1698"/>
      <c r="V1698"/>
    </row>
    <row r="1699" spans="1:22" s="2" customFormat="1" x14ac:dyDescent="0.2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S1699"/>
      <c r="T1699"/>
      <c r="U1699"/>
      <c r="V1699"/>
    </row>
    <row r="1700" spans="1:22" s="2" customFormat="1" x14ac:dyDescent="0.2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S1700"/>
      <c r="T1700"/>
      <c r="U1700"/>
      <c r="V1700"/>
    </row>
    <row r="1701" spans="1:22" s="2" customFormat="1" x14ac:dyDescent="0.2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S1701"/>
      <c r="T1701"/>
      <c r="U1701"/>
      <c r="V1701"/>
    </row>
    <row r="1702" spans="1:22" s="2" customFormat="1" x14ac:dyDescent="0.2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S1702"/>
      <c r="T1702"/>
      <c r="U1702"/>
      <c r="V1702"/>
    </row>
    <row r="1703" spans="1:22" s="2" customFormat="1" x14ac:dyDescent="0.2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S1703"/>
      <c r="T1703"/>
      <c r="U1703"/>
      <c r="V1703"/>
    </row>
    <row r="1704" spans="1:22" s="2" customFormat="1" x14ac:dyDescent="0.2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S1704"/>
      <c r="T1704"/>
      <c r="U1704"/>
      <c r="V1704"/>
    </row>
    <row r="1705" spans="1:22" s="2" customFormat="1" x14ac:dyDescent="0.2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S1705"/>
      <c r="T1705"/>
      <c r="U1705"/>
      <c r="V1705"/>
    </row>
    <row r="1706" spans="1:22" s="2" customFormat="1" x14ac:dyDescent="0.2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S1706"/>
      <c r="T1706"/>
      <c r="U1706"/>
      <c r="V1706"/>
    </row>
    <row r="1707" spans="1:22" s="2" customFormat="1" x14ac:dyDescent="0.2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S1707"/>
      <c r="T1707"/>
      <c r="U1707"/>
      <c r="V1707"/>
    </row>
    <row r="1708" spans="1:22" s="2" customFormat="1" x14ac:dyDescent="0.2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S1708"/>
      <c r="T1708"/>
      <c r="U1708"/>
      <c r="V1708"/>
    </row>
    <row r="1709" spans="1:22" s="2" customFormat="1" x14ac:dyDescent="0.2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S1709"/>
      <c r="T1709"/>
      <c r="U1709"/>
      <c r="V1709"/>
    </row>
    <row r="1710" spans="1:22" s="2" customFormat="1" x14ac:dyDescent="0.2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S1710"/>
      <c r="T1710"/>
      <c r="U1710"/>
      <c r="V1710"/>
    </row>
    <row r="1711" spans="1:22" s="2" customFormat="1" x14ac:dyDescent="0.2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S1711"/>
      <c r="T1711"/>
      <c r="U1711"/>
      <c r="V1711"/>
    </row>
    <row r="1712" spans="1:22" s="2" customFormat="1" x14ac:dyDescent="0.2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S1712"/>
      <c r="T1712"/>
      <c r="U1712"/>
      <c r="V1712"/>
    </row>
    <row r="1713" spans="1:22" s="2" customFormat="1" x14ac:dyDescent="0.2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S1713"/>
      <c r="T1713"/>
      <c r="U1713"/>
      <c r="V1713"/>
    </row>
    <row r="1714" spans="1:22" s="2" customFormat="1" x14ac:dyDescent="0.2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S1714"/>
      <c r="T1714"/>
      <c r="U1714"/>
      <c r="V1714"/>
    </row>
    <row r="1715" spans="1:22" s="2" customFormat="1" x14ac:dyDescent="0.2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S1715"/>
      <c r="T1715"/>
      <c r="U1715"/>
      <c r="V1715"/>
    </row>
    <row r="1716" spans="1:22" s="2" customFormat="1" x14ac:dyDescent="0.2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S1716"/>
      <c r="T1716"/>
      <c r="U1716"/>
      <c r="V1716"/>
    </row>
    <row r="1717" spans="1:22" s="2" customFormat="1" x14ac:dyDescent="0.2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S1717"/>
      <c r="T1717"/>
      <c r="U1717"/>
      <c r="V1717"/>
    </row>
    <row r="1718" spans="1:22" s="2" customFormat="1" x14ac:dyDescent="0.2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S1718"/>
      <c r="T1718"/>
      <c r="U1718"/>
      <c r="V1718"/>
    </row>
    <row r="1719" spans="1:22" s="2" customFormat="1" x14ac:dyDescent="0.2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S1719"/>
      <c r="T1719"/>
      <c r="U1719"/>
      <c r="V1719"/>
    </row>
    <row r="1720" spans="1:22" s="2" customFormat="1" x14ac:dyDescent="0.2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S1720"/>
      <c r="T1720"/>
      <c r="U1720"/>
      <c r="V1720"/>
    </row>
    <row r="1721" spans="1:22" s="2" customFormat="1" x14ac:dyDescent="0.2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S1721"/>
      <c r="T1721"/>
      <c r="U1721"/>
      <c r="V1721"/>
    </row>
    <row r="1722" spans="1:22" s="2" customFormat="1" x14ac:dyDescent="0.2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S1722"/>
      <c r="T1722"/>
      <c r="U1722"/>
      <c r="V1722"/>
    </row>
    <row r="1723" spans="1:22" s="2" customFormat="1" x14ac:dyDescent="0.2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S1723"/>
      <c r="T1723"/>
      <c r="U1723"/>
      <c r="V1723"/>
    </row>
    <row r="1724" spans="1:22" s="2" customFormat="1" x14ac:dyDescent="0.2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S1724"/>
      <c r="T1724"/>
      <c r="U1724"/>
      <c r="V1724"/>
    </row>
    <row r="1725" spans="1:22" s="2" customFormat="1" x14ac:dyDescent="0.2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S1725"/>
      <c r="T1725"/>
      <c r="U1725"/>
      <c r="V1725"/>
    </row>
    <row r="1726" spans="1:22" s="2" customFormat="1" x14ac:dyDescent="0.2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S1726"/>
      <c r="T1726"/>
      <c r="U1726"/>
      <c r="V1726"/>
    </row>
    <row r="1727" spans="1:22" s="2" customFormat="1" x14ac:dyDescent="0.2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S1727"/>
      <c r="T1727"/>
      <c r="U1727"/>
      <c r="V1727"/>
    </row>
    <row r="1728" spans="1:22" s="2" customFormat="1" x14ac:dyDescent="0.2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S1728"/>
      <c r="T1728"/>
      <c r="U1728"/>
      <c r="V1728"/>
    </row>
    <row r="1729" spans="1:22" s="2" customFormat="1" x14ac:dyDescent="0.2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S1729"/>
      <c r="T1729"/>
      <c r="U1729"/>
      <c r="V1729"/>
    </row>
    <row r="1730" spans="1:22" s="2" customFormat="1" x14ac:dyDescent="0.2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S1730"/>
      <c r="T1730"/>
      <c r="U1730"/>
      <c r="V1730"/>
    </row>
    <row r="1731" spans="1:22" s="2" customFormat="1" x14ac:dyDescent="0.2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S1731"/>
      <c r="T1731"/>
      <c r="U1731"/>
      <c r="V1731"/>
    </row>
    <row r="1732" spans="1:22" s="2" customFormat="1" x14ac:dyDescent="0.2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S1732"/>
      <c r="T1732"/>
      <c r="U1732"/>
      <c r="V1732"/>
    </row>
    <row r="1733" spans="1:22" s="2" customFormat="1" x14ac:dyDescent="0.2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S1733"/>
      <c r="T1733"/>
      <c r="U1733"/>
      <c r="V1733"/>
    </row>
    <row r="1734" spans="1:22" s="2" customFormat="1" x14ac:dyDescent="0.2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S1734"/>
      <c r="T1734"/>
      <c r="U1734"/>
      <c r="V1734"/>
    </row>
    <row r="1735" spans="1:22" s="2" customFormat="1" x14ac:dyDescent="0.2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S1735"/>
      <c r="T1735"/>
      <c r="U1735"/>
      <c r="V1735"/>
    </row>
    <row r="1736" spans="1:22" s="2" customFormat="1" x14ac:dyDescent="0.2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S1736"/>
      <c r="T1736"/>
      <c r="U1736"/>
      <c r="V1736"/>
    </row>
    <row r="1737" spans="1:22" s="2" customFormat="1" x14ac:dyDescent="0.2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S1737"/>
      <c r="T1737"/>
      <c r="U1737"/>
      <c r="V1737"/>
    </row>
    <row r="1738" spans="1:22" s="2" customFormat="1" x14ac:dyDescent="0.2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S1738"/>
      <c r="T1738"/>
      <c r="U1738"/>
      <c r="V1738"/>
    </row>
    <row r="1739" spans="1:22" s="2" customFormat="1" x14ac:dyDescent="0.2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S1739"/>
      <c r="T1739"/>
      <c r="U1739"/>
      <c r="V1739"/>
    </row>
    <row r="1740" spans="1:22" s="2" customFormat="1" x14ac:dyDescent="0.2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S1740"/>
      <c r="T1740"/>
      <c r="U1740"/>
      <c r="V1740"/>
    </row>
    <row r="1741" spans="1:22" s="2" customFormat="1" x14ac:dyDescent="0.2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S1741"/>
      <c r="T1741"/>
      <c r="U1741"/>
      <c r="V1741"/>
    </row>
    <row r="1742" spans="1:22" s="2" customFormat="1" x14ac:dyDescent="0.2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S1742"/>
      <c r="T1742"/>
      <c r="U1742"/>
      <c r="V1742"/>
    </row>
    <row r="1743" spans="1:22" s="2" customFormat="1" x14ac:dyDescent="0.2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S1743"/>
      <c r="T1743"/>
      <c r="U1743"/>
      <c r="V1743"/>
    </row>
    <row r="1744" spans="1:22" s="2" customFormat="1" x14ac:dyDescent="0.2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S1744"/>
      <c r="T1744"/>
      <c r="U1744"/>
      <c r="V1744"/>
    </row>
    <row r="1745" spans="1:22" s="2" customFormat="1" x14ac:dyDescent="0.2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S1745"/>
      <c r="T1745"/>
      <c r="U1745"/>
      <c r="V1745"/>
    </row>
    <row r="1746" spans="1:22" s="2" customFormat="1" x14ac:dyDescent="0.2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S1746"/>
      <c r="T1746"/>
      <c r="U1746"/>
      <c r="V1746"/>
    </row>
    <row r="1747" spans="1:22" s="2" customFormat="1" x14ac:dyDescent="0.2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S1747"/>
      <c r="T1747"/>
      <c r="U1747"/>
      <c r="V1747"/>
    </row>
    <row r="1748" spans="1:22" s="2" customFormat="1" x14ac:dyDescent="0.2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S1748"/>
      <c r="T1748"/>
      <c r="U1748"/>
      <c r="V1748"/>
    </row>
    <row r="1749" spans="1:22" s="2" customFormat="1" x14ac:dyDescent="0.2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S1749"/>
      <c r="T1749"/>
      <c r="U1749"/>
      <c r="V1749"/>
    </row>
    <row r="1750" spans="1:22" s="2" customFormat="1" x14ac:dyDescent="0.2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S1750"/>
      <c r="T1750"/>
      <c r="U1750"/>
      <c r="V1750"/>
    </row>
    <row r="1751" spans="1:22" s="2" customFormat="1" x14ac:dyDescent="0.2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S1751"/>
      <c r="T1751"/>
      <c r="U1751"/>
      <c r="V1751"/>
    </row>
    <row r="1752" spans="1:22" s="2" customFormat="1" x14ac:dyDescent="0.2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S1752"/>
      <c r="T1752"/>
      <c r="U1752"/>
      <c r="V1752"/>
    </row>
    <row r="1753" spans="1:22" s="2" customFormat="1" x14ac:dyDescent="0.2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S1753"/>
      <c r="T1753"/>
      <c r="U1753"/>
      <c r="V1753"/>
    </row>
    <row r="1754" spans="1:22" s="2" customFormat="1" x14ac:dyDescent="0.2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S1754"/>
      <c r="T1754"/>
      <c r="U1754"/>
      <c r="V1754"/>
    </row>
    <row r="1755" spans="1:22" s="2" customFormat="1" x14ac:dyDescent="0.2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S1755"/>
      <c r="T1755"/>
      <c r="U1755"/>
      <c r="V1755"/>
    </row>
    <row r="1756" spans="1:22" s="2" customFormat="1" x14ac:dyDescent="0.2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S1756"/>
      <c r="T1756"/>
      <c r="U1756"/>
      <c r="V1756"/>
    </row>
    <row r="1757" spans="1:22" s="2" customFormat="1" x14ac:dyDescent="0.2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S1757"/>
      <c r="T1757"/>
      <c r="U1757"/>
      <c r="V1757"/>
    </row>
    <row r="1758" spans="1:22" s="2" customFormat="1" x14ac:dyDescent="0.2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S1758"/>
      <c r="T1758"/>
      <c r="U1758"/>
      <c r="V1758"/>
    </row>
    <row r="1759" spans="1:22" s="2" customFormat="1" x14ac:dyDescent="0.2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S1759"/>
      <c r="T1759"/>
      <c r="U1759"/>
      <c r="V1759"/>
    </row>
    <row r="1760" spans="1:22" s="2" customFormat="1" x14ac:dyDescent="0.2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S1760"/>
      <c r="T1760"/>
      <c r="U1760"/>
      <c r="V1760"/>
    </row>
    <row r="1761" spans="1:22" s="2" customFormat="1" x14ac:dyDescent="0.2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S1761"/>
      <c r="T1761"/>
      <c r="U1761"/>
      <c r="V1761"/>
    </row>
    <row r="1762" spans="1:22" s="2" customFormat="1" x14ac:dyDescent="0.2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S1762"/>
      <c r="T1762"/>
      <c r="U1762"/>
      <c r="V1762"/>
    </row>
    <row r="1763" spans="1:22" s="2" customFormat="1" x14ac:dyDescent="0.2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S1763"/>
      <c r="T1763"/>
      <c r="U1763"/>
      <c r="V1763"/>
    </row>
    <row r="1764" spans="1:22" s="2" customFormat="1" x14ac:dyDescent="0.2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S1764"/>
      <c r="T1764"/>
      <c r="U1764"/>
      <c r="V1764"/>
    </row>
    <row r="1765" spans="1:22" s="2" customFormat="1" x14ac:dyDescent="0.2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S1765"/>
      <c r="T1765"/>
      <c r="U1765"/>
      <c r="V1765"/>
    </row>
    <row r="1766" spans="1:22" s="2" customFormat="1" x14ac:dyDescent="0.2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S1766"/>
      <c r="T1766"/>
      <c r="U1766"/>
      <c r="V1766"/>
    </row>
    <row r="1767" spans="1:22" s="2" customFormat="1" x14ac:dyDescent="0.2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S1767"/>
      <c r="T1767"/>
      <c r="U1767"/>
      <c r="V1767"/>
    </row>
    <row r="1768" spans="1:22" s="2" customFormat="1" x14ac:dyDescent="0.2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S1768"/>
      <c r="T1768"/>
      <c r="U1768"/>
      <c r="V1768"/>
    </row>
    <row r="1769" spans="1:22" s="2" customFormat="1" x14ac:dyDescent="0.2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S1769"/>
      <c r="T1769"/>
      <c r="U1769"/>
      <c r="V1769"/>
    </row>
    <row r="1770" spans="1:22" s="2" customFormat="1" x14ac:dyDescent="0.2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S1770"/>
      <c r="T1770"/>
      <c r="U1770"/>
      <c r="V1770"/>
    </row>
    <row r="1771" spans="1:22" s="2" customFormat="1" x14ac:dyDescent="0.2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S1771"/>
      <c r="T1771"/>
      <c r="U1771"/>
      <c r="V1771"/>
    </row>
    <row r="1772" spans="1:22" s="2" customFormat="1" x14ac:dyDescent="0.2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S1772"/>
      <c r="T1772"/>
      <c r="U1772"/>
      <c r="V1772"/>
    </row>
    <row r="1773" spans="1:22" s="2" customFormat="1" x14ac:dyDescent="0.2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S1773"/>
      <c r="T1773"/>
      <c r="U1773"/>
      <c r="V1773"/>
    </row>
    <row r="1774" spans="1:22" s="2" customFormat="1" x14ac:dyDescent="0.2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S1774"/>
      <c r="T1774"/>
      <c r="U1774"/>
      <c r="V1774"/>
    </row>
    <row r="1775" spans="1:22" s="2" customFormat="1" x14ac:dyDescent="0.2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S1775"/>
      <c r="T1775"/>
      <c r="U1775"/>
      <c r="V1775"/>
    </row>
    <row r="1776" spans="1:22" s="2" customFormat="1" x14ac:dyDescent="0.2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S1776"/>
      <c r="T1776"/>
      <c r="U1776"/>
      <c r="V1776"/>
    </row>
    <row r="1777" spans="1:22" s="2" customFormat="1" x14ac:dyDescent="0.2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S1777"/>
      <c r="T1777"/>
      <c r="U1777"/>
      <c r="V1777"/>
    </row>
    <row r="1778" spans="1:22" s="2" customFormat="1" x14ac:dyDescent="0.2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S1778"/>
      <c r="T1778"/>
      <c r="U1778"/>
      <c r="V1778"/>
    </row>
    <row r="1779" spans="1:22" s="2" customFormat="1" x14ac:dyDescent="0.2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S1779"/>
      <c r="T1779"/>
      <c r="U1779"/>
      <c r="V1779"/>
    </row>
    <row r="1780" spans="1:22" s="2" customFormat="1" x14ac:dyDescent="0.2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S1780"/>
      <c r="T1780"/>
      <c r="U1780"/>
      <c r="V1780"/>
    </row>
    <row r="1781" spans="1:22" s="2" customFormat="1" x14ac:dyDescent="0.2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S1781"/>
      <c r="T1781"/>
      <c r="U1781"/>
      <c r="V1781"/>
    </row>
    <row r="1782" spans="1:22" s="2" customFormat="1" x14ac:dyDescent="0.2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S1782"/>
      <c r="T1782"/>
      <c r="U1782"/>
      <c r="V1782"/>
    </row>
    <row r="1783" spans="1:22" s="2" customFormat="1" x14ac:dyDescent="0.2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S1783"/>
      <c r="T1783"/>
      <c r="U1783"/>
      <c r="V1783"/>
    </row>
    <row r="1784" spans="1:22" s="2" customFormat="1" x14ac:dyDescent="0.2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S1784"/>
      <c r="T1784"/>
      <c r="U1784"/>
      <c r="V1784"/>
    </row>
    <row r="1785" spans="1:22" s="2" customFormat="1" x14ac:dyDescent="0.2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S1785"/>
      <c r="T1785"/>
      <c r="U1785"/>
      <c r="V1785"/>
    </row>
    <row r="1786" spans="1:22" s="2" customFormat="1" x14ac:dyDescent="0.2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S1786"/>
      <c r="T1786"/>
      <c r="U1786"/>
      <c r="V1786"/>
    </row>
    <row r="1787" spans="1:22" s="2" customFormat="1" x14ac:dyDescent="0.2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S1787"/>
      <c r="T1787"/>
      <c r="U1787"/>
      <c r="V1787"/>
    </row>
    <row r="1788" spans="1:22" s="2" customFormat="1" x14ac:dyDescent="0.2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S1788"/>
      <c r="T1788"/>
      <c r="U1788"/>
      <c r="V1788"/>
    </row>
    <row r="1789" spans="1:22" s="2" customFormat="1" x14ac:dyDescent="0.2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S1789"/>
      <c r="T1789"/>
      <c r="U1789"/>
      <c r="V1789"/>
    </row>
    <row r="1790" spans="1:22" s="2" customFormat="1" x14ac:dyDescent="0.2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S1790"/>
      <c r="T1790"/>
      <c r="U1790"/>
      <c r="V1790"/>
    </row>
    <row r="1791" spans="1:22" s="2" customFormat="1" x14ac:dyDescent="0.2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S1791"/>
      <c r="T1791"/>
      <c r="U1791"/>
      <c r="V1791"/>
    </row>
    <row r="1792" spans="1:22" s="2" customFormat="1" x14ac:dyDescent="0.2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S1792"/>
      <c r="T1792"/>
      <c r="U1792"/>
      <c r="V1792"/>
    </row>
    <row r="1793" spans="1:22" s="2" customFormat="1" x14ac:dyDescent="0.2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S1793"/>
      <c r="T1793"/>
      <c r="U1793"/>
      <c r="V1793"/>
    </row>
    <row r="1794" spans="1:22" s="2" customFormat="1" x14ac:dyDescent="0.2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S1794"/>
      <c r="T1794"/>
      <c r="U1794"/>
      <c r="V1794"/>
    </row>
    <row r="1795" spans="1:22" s="2" customFormat="1" x14ac:dyDescent="0.2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S1795"/>
      <c r="T1795"/>
      <c r="U1795"/>
      <c r="V1795"/>
    </row>
    <row r="1796" spans="1:22" s="2" customFormat="1" x14ac:dyDescent="0.2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S1796"/>
      <c r="T1796"/>
      <c r="U1796"/>
      <c r="V1796"/>
    </row>
    <row r="1797" spans="1:22" s="2" customFormat="1" x14ac:dyDescent="0.2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S1797"/>
      <c r="T1797"/>
      <c r="U1797"/>
      <c r="V1797"/>
    </row>
    <row r="1798" spans="1:22" s="2" customFormat="1" x14ac:dyDescent="0.2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S1798"/>
      <c r="T1798"/>
      <c r="U1798"/>
      <c r="V1798"/>
    </row>
    <row r="1799" spans="1:22" s="2" customFormat="1" x14ac:dyDescent="0.2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S1799"/>
      <c r="T1799"/>
      <c r="U1799"/>
      <c r="V1799"/>
    </row>
    <row r="1800" spans="1:22" s="2" customFormat="1" x14ac:dyDescent="0.2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S1800"/>
      <c r="T1800"/>
      <c r="U1800"/>
      <c r="V1800"/>
    </row>
    <row r="1801" spans="1:22" s="2" customFormat="1" x14ac:dyDescent="0.2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S1801"/>
      <c r="T1801"/>
      <c r="U1801"/>
      <c r="V1801"/>
    </row>
    <row r="1802" spans="1:22" s="2" customFormat="1" x14ac:dyDescent="0.2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S1802"/>
      <c r="T1802"/>
      <c r="U1802"/>
      <c r="V1802"/>
    </row>
    <row r="1803" spans="1:22" s="2" customFormat="1" x14ac:dyDescent="0.2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S1803"/>
      <c r="T1803"/>
      <c r="U1803"/>
      <c r="V1803"/>
    </row>
    <row r="1804" spans="1:22" s="2" customFormat="1" x14ac:dyDescent="0.2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S1804"/>
      <c r="T1804"/>
      <c r="U1804"/>
      <c r="V1804"/>
    </row>
    <row r="1805" spans="1:22" s="2" customFormat="1" x14ac:dyDescent="0.2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S1805"/>
      <c r="T1805"/>
      <c r="U1805"/>
      <c r="V1805"/>
    </row>
    <row r="1806" spans="1:22" s="2" customFormat="1" x14ac:dyDescent="0.2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S1806"/>
      <c r="T1806"/>
      <c r="U1806"/>
      <c r="V1806"/>
    </row>
    <row r="1807" spans="1:22" s="2" customFormat="1" x14ac:dyDescent="0.2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S1807"/>
      <c r="T1807"/>
      <c r="U1807"/>
      <c r="V1807"/>
    </row>
    <row r="1808" spans="1:22" s="2" customFormat="1" x14ac:dyDescent="0.2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S1808"/>
      <c r="T1808"/>
      <c r="U1808"/>
      <c r="V1808"/>
    </row>
    <row r="1809" spans="1:22" s="2" customFormat="1" x14ac:dyDescent="0.2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S1809"/>
      <c r="T1809"/>
      <c r="U1809"/>
      <c r="V1809"/>
    </row>
    <row r="1810" spans="1:22" s="2" customFormat="1" x14ac:dyDescent="0.2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S1810"/>
      <c r="T1810"/>
      <c r="U1810"/>
      <c r="V1810"/>
    </row>
    <row r="1811" spans="1:22" s="2" customFormat="1" x14ac:dyDescent="0.2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S1811"/>
      <c r="T1811"/>
      <c r="U1811"/>
      <c r="V1811"/>
    </row>
    <row r="1812" spans="1:22" s="2" customFormat="1" x14ac:dyDescent="0.2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S1812"/>
      <c r="T1812"/>
      <c r="U1812"/>
      <c r="V1812"/>
    </row>
    <row r="1813" spans="1:22" s="2" customFormat="1" x14ac:dyDescent="0.2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S1813"/>
      <c r="T1813"/>
      <c r="U1813"/>
      <c r="V1813"/>
    </row>
    <row r="1814" spans="1:22" s="2" customFormat="1" x14ac:dyDescent="0.2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S1814"/>
      <c r="T1814"/>
      <c r="U1814"/>
      <c r="V1814"/>
    </row>
    <row r="1815" spans="1:22" s="2" customFormat="1" x14ac:dyDescent="0.2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S1815"/>
      <c r="T1815"/>
      <c r="U1815"/>
      <c r="V1815"/>
    </row>
    <row r="1816" spans="1:22" s="2" customFormat="1" x14ac:dyDescent="0.2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S1816"/>
      <c r="T1816"/>
      <c r="U1816"/>
      <c r="V1816"/>
    </row>
    <row r="1817" spans="1:22" s="2" customFormat="1" x14ac:dyDescent="0.2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S1817"/>
      <c r="T1817"/>
      <c r="U1817"/>
      <c r="V1817"/>
    </row>
    <row r="1818" spans="1:22" s="2" customFormat="1" x14ac:dyDescent="0.2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S1818"/>
      <c r="T1818"/>
      <c r="U1818"/>
      <c r="V1818"/>
    </row>
    <row r="1819" spans="1:22" s="2" customFormat="1" x14ac:dyDescent="0.2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S1819"/>
      <c r="T1819"/>
      <c r="U1819"/>
      <c r="V1819"/>
    </row>
    <row r="1820" spans="1:22" s="2" customFormat="1" x14ac:dyDescent="0.2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S1820"/>
      <c r="T1820"/>
      <c r="U1820"/>
      <c r="V1820"/>
    </row>
    <row r="1821" spans="1:22" s="2" customFormat="1" x14ac:dyDescent="0.2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S1821"/>
      <c r="T1821"/>
      <c r="U1821"/>
      <c r="V1821"/>
    </row>
    <row r="1822" spans="1:22" s="2" customFormat="1" x14ac:dyDescent="0.2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S1822"/>
      <c r="T1822"/>
      <c r="U1822"/>
      <c r="V1822"/>
    </row>
    <row r="1823" spans="1:22" s="2" customFormat="1" x14ac:dyDescent="0.2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S1823"/>
      <c r="T1823"/>
      <c r="U1823"/>
      <c r="V1823"/>
    </row>
    <row r="1824" spans="1:22" s="2" customFormat="1" x14ac:dyDescent="0.2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S1824"/>
      <c r="T1824"/>
      <c r="U1824"/>
      <c r="V1824"/>
    </row>
    <row r="1825" spans="1:22" s="2" customFormat="1" x14ac:dyDescent="0.2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S1825"/>
      <c r="T1825"/>
      <c r="U1825"/>
      <c r="V1825"/>
    </row>
    <row r="1826" spans="1:22" s="2" customFormat="1" x14ac:dyDescent="0.2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S1826"/>
      <c r="T1826"/>
      <c r="U1826"/>
      <c r="V1826"/>
    </row>
    <row r="1827" spans="1:22" s="2" customFormat="1" x14ac:dyDescent="0.2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S1827"/>
      <c r="T1827"/>
      <c r="U1827"/>
      <c r="V1827"/>
    </row>
    <row r="1828" spans="1:22" s="2" customFormat="1" x14ac:dyDescent="0.2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S1828"/>
      <c r="T1828"/>
      <c r="U1828"/>
      <c r="V1828"/>
    </row>
    <row r="1829" spans="1:22" s="2" customFormat="1" x14ac:dyDescent="0.2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S1829"/>
      <c r="T1829"/>
      <c r="U1829"/>
      <c r="V1829"/>
    </row>
    <row r="1830" spans="1:22" s="2" customFormat="1" x14ac:dyDescent="0.2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S1830"/>
      <c r="T1830"/>
      <c r="U1830"/>
      <c r="V1830"/>
    </row>
    <row r="1831" spans="1:22" s="2" customFormat="1" x14ac:dyDescent="0.2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S1831"/>
      <c r="T1831"/>
      <c r="U1831"/>
      <c r="V1831"/>
    </row>
    <row r="1832" spans="1:22" s="2" customFormat="1" x14ac:dyDescent="0.2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S1832"/>
      <c r="T1832"/>
      <c r="U1832"/>
      <c r="V1832"/>
    </row>
    <row r="1833" spans="1:22" s="2" customFormat="1" x14ac:dyDescent="0.2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S1833"/>
      <c r="T1833"/>
      <c r="U1833"/>
      <c r="V1833"/>
    </row>
    <row r="1834" spans="1:22" s="2" customFormat="1" x14ac:dyDescent="0.2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S1834"/>
      <c r="T1834"/>
      <c r="U1834"/>
      <c r="V1834"/>
    </row>
    <row r="1835" spans="1:22" s="2" customFormat="1" x14ac:dyDescent="0.2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S1835"/>
      <c r="T1835"/>
      <c r="U1835"/>
      <c r="V1835"/>
    </row>
    <row r="1836" spans="1:22" s="2" customFormat="1" x14ac:dyDescent="0.2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S1836"/>
      <c r="T1836"/>
      <c r="U1836"/>
      <c r="V1836"/>
    </row>
    <row r="1837" spans="1:22" s="2" customFormat="1" x14ac:dyDescent="0.2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S1837"/>
      <c r="T1837"/>
      <c r="U1837"/>
      <c r="V1837"/>
    </row>
    <row r="1838" spans="1:22" s="2" customFormat="1" x14ac:dyDescent="0.2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S1838"/>
      <c r="T1838"/>
      <c r="U1838"/>
      <c r="V1838"/>
    </row>
    <row r="1839" spans="1:22" s="2" customFormat="1" x14ac:dyDescent="0.2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S1839"/>
      <c r="T1839"/>
      <c r="U1839"/>
      <c r="V1839"/>
    </row>
    <row r="1840" spans="1:22" s="2" customFormat="1" x14ac:dyDescent="0.2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S1840"/>
      <c r="T1840"/>
      <c r="U1840"/>
      <c r="V1840"/>
    </row>
    <row r="1841" spans="1:22" s="2" customFormat="1" x14ac:dyDescent="0.2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S1841"/>
      <c r="T1841"/>
      <c r="U1841"/>
      <c r="V1841"/>
    </row>
    <row r="1842" spans="1:22" s="2" customFormat="1" x14ac:dyDescent="0.2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S1842"/>
      <c r="T1842"/>
      <c r="U1842"/>
      <c r="V1842"/>
    </row>
    <row r="1843" spans="1:22" s="2" customFormat="1" x14ac:dyDescent="0.2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S1843"/>
      <c r="T1843"/>
      <c r="U1843"/>
      <c r="V1843"/>
    </row>
    <row r="1844" spans="1:22" s="2" customFormat="1" x14ac:dyDescent="0.2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S1844"/>
      <c r="T1844"/>
      <c r="U1844"/>
      <c r="V1844"/>
    </row>
    <row r="1845" spans="1:22" s="2" customFormat="1" x14ac:dyDescent="0.2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S1845"/>
      <c r="T1845"/>
      <c r="U1845"/>
      <c r="V1845"/>
    </row>
    <row r="1846" spans="1:22" s="2" customFormat="1" x14ac:dyDescent="0.2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S1846"/>
      <c r="T1846"/>
      <c r="U1846"/>
      <c r="V1846"/>
    </row>
    <row r="1847" spans="1:22" s="2" customFormat="1" x14ac:dyDescent="0.2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S1847"/>
      <c r="T1847"/>
      <c r="U1847"/>
      <c r="V1847"/>
    </row>
    <row r="1848" spans="1:22" s="2" customFormat="1" x14ac:dyDescent="0.2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S1848"/>
      <c r="T1848"/>
      <c r="U1848"/>
      <c r="V1848"/>
    </row>
    <row r="1849" spans="1:22" s="2" customFormat="1" x14ac:dyDescent="0.2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S1849"/>
      <c r="T1849"/>
      <c r="U1849"/>
      <c r="V1849"/>
    </row>
    <row r="1850" spans="1:22" s="2" customFormat="1" x14ac:dyDescent="0.2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S1850"/>
      <c r="T1850"/>
      <c r="U1850"/>
      <c r="V1850"/>
    </row>
    <row r="1851" spans="1:22" s="2" customFormat="1" x14ac:dyDescent="0.2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S1851"/>
      <c r="T1851"/>
      <c r="U1851"/>
      <c r="V1851"/>
    </row>
    <row r="1852" spans="1:22" s="2" customFormat="1" x14ac:dyDescent="0.2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S1852"/>
      <c r="T1852"/>
      <c r="U1852"/>
      <c r="V1852"/>
    </row>
    <row r="1853" spans="1:22" s="2" customFormat="1" x14ac:dyDescent="0.2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S1853"/>
      <c r="T1853"/>
      <c r="U1853"/>
      <c r="V1853"/>
    </row>
    <row r="1854" spans="1:22" s="2" customFormat="1" x14ac:dyDescent="0.2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S1854"/>
      <c r="T1854"/>
      <c r="U1854"/>
      <c r="V1854"/>
    </row>
    <row r="1855" spans="1:22" s="2" customFormat="1" x14ac:dyDescent="0.2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S1855"/>
      <c r="T1855"/>
      <c r="U1855"/>
      <c r="V1855"/>
    </row>
    <row r="1856" spans="1:22" s="2" customFormat="1" x14ac:dyDescent="0.2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S1856"/>
      <c r="T1856"/>
      <c r="U1856"/>
      <c r="V1856"/>
    </row>
    <row r="1857" spans="1:22" s="2" customFormat="1" x14ac:dyDescent="0.2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S1857"/>
      <c r="T1857"/>
      <c r="U1857"/>
      <c r="V1857"/>
    </row>
    <row r="1858" spans="1:22" s="2" customFormat="1" x14ac:dyDescent="0.2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S1858"/>
      <c r="T1858"/>
      <c r="U1858"/>
      <c r="V1858"/>
    </row>
    <row r="1859" spans="1:22" s="2" customFormat="1" x14ac:dyDescent="0.2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S1859"/>
      <c r="T1859"/>
      <c r="U1859"/>
      <c r="V1859"/>
    </row>
    <row r="1860" spans="1:22" s="2" customFormat="1" x14ac:dyDescent="0.2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S1860"/>
      <c r="T1860"/>
      <c r="U1860"/>
      <c r="V1860"/>
    </row>
    <row r="1861" spans="1:22" s="2" customFormat="1" x14ac:dyDescent="0.2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S1861"/>
      <c r="T1861"/>
      <c r="U1861"/>
      <c r="V1861"/>
    </row>
    <row r="1862" spans="1:22" s="2" customFormat="1" x14ac:dyDescent="0.2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S1862"/>
      <c r="T1862"/>
      <c r="U1862"/>
      <c r="V1862"/>
    </row>
    <row r="1863" spans="1:22" s="2" customFormat="1" x14ac:dyDescent="0.2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S1863"/>
      <c r="T1863"/>
      <c r="U1863"/>
      <c r="V1863"/>
    </row>
    <row r="1864" spans="1:22" s="2" customFormat="1" x14ac:dyDescent="0.2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S1864"/>
      <c r="T1864"/>
      <c r="U1864"/>
      <c r="V1864"/>
    </row>
    <row r="1865" spans="1:22" s="2" customFormat="1" x14ac:dyDescent="0.2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S1865"/>
      <c r="T1865"/>
      <c r="U1865"/>
      <c r="V1865"/>
    </row>
    <row r="1866" spans="1:22" s="2" customFormat="1" x14ac:dyDescent="0.2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S1866"/>
      <c r="T1866"/>
      <c r="U1866"/>
      <c r="V1866"/>
    </row>
    <row r="1867" spans="1:22" s="2" customFormat="1" x14ac:dyDescent="0.2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S1867"/>
      <c r="T1867"/>
      <c r="U1867"/>
      <c r="V1867"/>
    </row>
    <row r="1868" spans="1:22" s="2" customFormat="1" x14ac:dyDescent="0.2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S1868"/>
      <c r="T1868"/>
      <c r="U1868"/>
      <c r="V1868"/>
    </row>
    <row r="1869" spans="1:22" s="2" customFormat="1" x14ac:dyDescent="0.2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S1869"/>
      <c r="T1869"/>
      <c r="U1869"/>
      <c r="V1869"/>
    </row>
    <row r="1870" spans="1:22" s="2" customFormat="1" x14ac:dyDescent="0.2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S1870"/>
      <c r="T1870"/>
      <c r="U1870"/>
      <c r="V1870"/>
    </row>
    <row r="1871" spans="1:22" s="2" customFormat="1" x14ac:dyDescent="0.2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S1871"/>
      <c r="T1871"/>
      <c r="U1871"/>
      <c r="V1871"/>
    </row>
    <row r="1872" spans="1:22" s="2" customFormat="1" x14ac:dyDescent="0.2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S1872"/>
      <c r="T1872"/>
      <c r="U1872"/>
      <c r="V1872"/>
    </row>
    <row r="1873" spans="1:22" s="2" customFormat="1" x14ac:dyDescent="0.2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S1873"/>
      <c r="T1873"/>
      <c r="U1873"/>
      <c r="V1873"/>
    </row>
    <row r="1874" spans="1:22" s="2" customFormat="1" x14ac:dyDescent="0.2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S1874"/>
      <c r="T1874"/>
      <c r="U1874"/>
      <c r="V1874"/>
    </row>
    <row r="1875" spans="1:22" s="2" customFormat="1" x14ac:dyDescent="0.2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S1875"/>
      <c r="T1875"/>
      <c r="U1875"/>
      <c r="V1875"/>
    </row>
    <row r="1876" spans="1:22" s="2" customFormat="1" x14ac:dyDescent="0.2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S1876"/>
      <c r="T1876"/>
      <c r="U1876"/>
      <c r="V1876"/>
    </row>
    <row r="1877" spans="1:22" s="2" customFormat="1" x14ac:dyDescent="0.2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S1877"/>
      <c r="T1877"/>
      <c r="U1877"/>
      <c r="V1877"/>
    </row>
    <row r="1878" spans="1:22" s="2" customFormat="1" x14ac:dyDescent="0.2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S1878"/>
      <c r="T1878"/>
      <c r="U1878"/>
      <c r="V1878"/>
    </row>
    <row r="1879" spans="1:22" s="2" customFormat="1" x14ac:dyDescent="0.2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S1879"/>
      <c r="T1879"/>
      <c r="U1879"/>
      <c r="V1879"/>
    </row>
    <row r="1880" spans="1:22" s="2" customFormat="1" x14ac:dyDescent="0.2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S1880"/>
      <c r="T1880"/>
      <c r="U1880"/>
      <c r="V1880"/>
    </row>
    <row r="1881" spans="1:22" s="2" customFormat="1" x14ac:dyDescent="0.2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S1881"/>
      <c r="T1881"/>
      <c r="U1881"/>
      <c r="V1881"/>
    </row>
    <row r="1882" spans="1:22" s="2" customFormat="1" x14ac:dyDescent="0.2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S1882"/>
      <c r="T1882"/>
      <c r="U1882"/>
      <c r="V1882"/>
    </row>
    <row r="1883" spans="1:22" s="2" customFormat="1" x14ac:dyDescent="0.2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S1883"/>
      <c r="T1883"/>
      <c r="U1883"/>
      <c r="V1883"/>
    </row>
    <row r="1884" spans="1:22" s="2" customFormat="1" x14ac:dyDescent="0.2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S1884"/>
      <c r="T1884"/>
      <c r="U1884"/>
      <c r="V1884"/>
    </row>
    <row r="1885" spans="1:22" s="2" customFormat="1" x14ac:dyDescent="0.2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S1885"/>
      <c r="T1885"/>
      <c r="U1885"/>
      <c r="V1885"/>
    </row>
    <row r="1886" spans="1:22" s="2" customFormat="1" x14ac:dyDescent="0.2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S1886"/>
      <c r="T1886"/>
      <c r="U1886"/>
      <c r="V1886"/>
    </row>
    <row r="1887" spans="1:22" s="2" customFormat="1" x14ac:dyDescent="0.2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S1887"/>
      <c r="T1887"/>
      <c r="U1887"/>
      <c r="V1887"/>
    </row>
    <row r="1888" spans="1:22" s="2" customFormat="1" x14ac:dyDescent="0.2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S1888"/>
      <c r="T1888"/>
      <c r="U1888"/>
      <c r="V1888"/>
    </row>
    <row r="1889" spans="1:22" s="2" customFormat="1" x14ac:dyDescent="0.2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S1889"/>
      <c r="T1889"/>
      <c r="U1889"/>
      <c r="V1889"/>
    </row>
    <row r="1890" spans="1:22" s="2" customFormat="1" x14ac:dyDescent="0.2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S1890"/>
      <c r="T1890"/>
      <c r="U1890"/>
      <c r="V1890"/>
    </row>
    <row r="1891" spans="1:22" s="2" customFormat="1" x14ac:dyDescent="0.2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S1891"/>
      <c r="T1891"/>
      <c r="U1891"/>
      <c r="V1891"/>
    </row>
    <row r="1892" spans="1:22" s="2" customFormat="1" x14ac:dyDescent="0.2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S1892"/>
      <c r="T1892"/>
      <c r="U1892"/>
      <c r="V1892"/>
    </row>
    <row r="1893" spans="1:22" s="2" customFormat="1" x14ac:dyDescent="0.2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S1893"/>
      <c r="T1893"/>
      <c r="U1893"/>
      <c r="V1893"/>
    </row>
    <row r="1894" spans="1:22" s="2" customFormat="1" x14ac:dyDescent="0.2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S1894"/>
      <c r="T1894"/>
      <c r="U1894"/>
      <c r="V1894"/>
    </row>
    <row r="1895" spans="1:22" s="2" customFormat="1" x14ac:dyDescent="0.2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S1895"/>
      <c r="T1895"/>
      <c r="U1895"/>
      <c r="V1895"/>
    </row>
    <row r="1896" spans="1:22" s="2" customFormat="1" x14ac:dyDescent="0.2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S1896"/>
      <c r="T1896"/>
      <c r="U1896"/>
      <c r="V1896"/>
    </row>
    <row r="1897" spans="1:22" s="2" customFormat="1" x14ac:dyDescent="0.2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S1897"/>
      <c r="T1897"/>
      <c r="U1897"/>
      <c r="V1897"/>
    </row>
    <row r="1898" spans="1:22" s="2" customFormat="1" x14ac:dyDescent="0.2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S1898"/>
      <c r="T1898"/>
      <c r="U1898"/>
      <c r="V1898"/>
    </row>
    <row r="1899" spans="1:22" s="2" customFormat="1" x14ac:dyDescent="0.2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S1899"/>
      <c r="T1899"/>
      <c r="U1899"/>
      <c r="V1899"/>
    </row>
    <row r="1900" spans="1:22" s="2" customFormat="1" x14ac:dyDescent="0.2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S1900"/>
      <c r="T1900"/>
      <c r="U1900"/>
      <c r="V1900"/>
    </row>
    <row r="1901" spans="1:22" s="2" customFormat="1" x14ac:dyDescent="0.2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S1901"/>
      <c r="T1901"/>
      <c r="U1901"/>
      <c r="V1901"/>
    </row>
    <row r="1902" spans="1:22" s="2" customFormat="1" x14ac:dyDescent="0.2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S1902"/>
      <c r="T1902"/>
      <c r="U1902"/>
      <c r="V1902"/>
    </row>
    <row r="1903" spans="1:22" s="2" customFormat="1" x14ac:dyDescent="0.2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S1903"/>
      <c r="T1903"/>
      <c r="U1903"/>
      <c r="V1903"/>
    </row>
    <row r="1904" spans="1:22" s="2" customFormat="1" x14ac:dyDescent="0.2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S1904"/>
      <c r="T1904"/>
      <c r="U1904"/>
      <c r="V1904"/>
    </row>
    <row r="1905" spans="1:22" s="2" customFormat="1" x14ac:dyDescent="0.2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S1905"/>
      <c r="T1905"/>
      <c r="U1905"/>
      <c r="V1905"/>
    </row>
    <row r="1906" spans="1:22" s="2" customFormat="1" x14ac:dyDescent="0.2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S1906"/>
      <c r="T1906"/>
      <c r="U1906"/>
      <c r="V1906"/>
    </row>
    <row r="1907" spans="1:22" s="2" customFormat="1" x14ac:dyDescent="0.2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S1907"/>
      <c r="T1907"/>
      <c r="U1907"/>
      <c r="V1907"/>
    </row>
    <row r="1908" spans="1:22" s="2" customFormat="1" x14ac:dyDescent="0.2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S1908"/>
      <c r="T1908"/>
      <c r="U1908"/>
      <c r="V1908"/>
    </row>
    <row r="1909" spans="1:22" s="2" customFormat="1" x14ac:dyDescent="0.2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S1909"/>
      <c r="T1909"/>
      <c r="U1909"/>
      <c r="V1909"/>
    </row>
    <row r="1910" spans="1:22" s="2" customFormat="1" x14ac:dyDescent="0.2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S1910"/>
      <c r="T1910"/>
      <c r="U1910"/>
      <c r="V1910"/>
    </row>
    <row r="1911" spans="1:22" s="2" customFormat="1" x14ac:dyDescent="0.2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S1911"/>
      <c r="T1911"/>
      <c r="U1911"/>
      <c r="V1911"/>
    </row>
    <row r="1912" spans="1:22" s="2" customFormat="1" x14ac:dyDescent="0.2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S1912"/>
      <c r="T1912"/>
      <c r="U1912"/>
      <c r="V1912"/>
    </row>
    <row r="1913" spans="1:22" s="2" customFormat="1" x14ac:dyDescent="0.2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S1913"/>
      <c r="T1913"/>
      <c r="U1913"/>
      <c r="V1913"/>
    </row>
    <row r="1914" spans="1:22" s="2" customFormat="1" x14ac:dyDescent="0.2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S1914"/>
      <c r="T1914"/>
      <c r="U1914"/>
      <c r="V1914"/>
    </row>
    <row r="1915" spans="1:22" s="2" customFormat="1" x14ac:dyDescent="0.2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S1915"/>
      <c r="T1915"/>
      <c r="U1915"/>
      <c r="V1915"/>
    </row>
    <row r="1916" spans="1:22" s="2" customFormat="1" x14ac:dyDescent="0.2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S1916"/>
      <c r="T1916"/>
      <c r="U1916"/>
      <c r="V1916"/>
    </row>
    <row r="1917" spans="1:22" s="2" customFormat="1" x14ac:dyDescent="0.2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S1917"/>
      <c r="T1917"/>
      <c r="U1917"/>
      <c r="V1917"/>
    </row>
    <row r="1918" spans="1:22" s="2" customFormat="1" x14ac:dyDescent="0.2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S1918"/>
      <c r="T1918"/>
      <c r="U1918"/>
      <c r="V1918"/>
    </row>
    <row r="1919" spans="1:22" s="2" customFormat="1" x14ac:dyDescent="0.2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S1919"/>
      <c r="T1919"/>
      <c r="U1919"/>
      <c r="V1919"/>
    </row>
    <row r="1920" spans="1:22" s="2" customFormat="1" x14ac:dyDescent="0.2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S1920"/>
      <c r="T1920"/>
      <c r="U1920"/>
      <c r="V1920"/>
    </row>
    <row r="1921" spans="1:22" s="2" customFormat="1" x14ac:dyDescent="0.2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S1921"/>
      <c r="T1921"/>
      <c r="U1921"/>
      <c r="V1921"/>
    </row>
    <row r="1922" spans="1:22" s="2" customFormat="1" x14ac:dyDescent="0.2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S1922"/>
      <c r="T1922"/>
      <c r="U1922"/>
      <c r="V1922"/>
    </row>
    <row r="1923" spans="1:22" s="2" customFormat="1" x14ac:dyDescent="0.2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S1923"/>
      <c r="T1923"/>
      <c r="U1923"/>
      <c r="V1923"/>
    </row>
    <row r="1924" spans="1:22" s="2" customFormat="1" x14ac:dyDescent="0.2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S1924"/>
      <c r="T1924"/>
      <c r="U1924"/>
      <c r="V1924"/>
    </row>
    <row r="1925" spans="1:22" s="2" customFormat="1" x14ac:dyDescent="0.2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S1925"/>
      <c r="T1925"/>
      <c r="U1925"/>
      <c r="V1925"/>
    </row>
    <row r="1926" spans="1:22" s="2" customFormat="1" x14ac:dyDescent="0.2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S1926"/>
      <c r="T1926"/>
      <c r="U1926"/>
      <c r="V1926"/>
    </row>
    <row r="1927" spans="1:22" s="2" customFormat="1" x14ac:dyDescent="0.2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S1927"/>
      <c r="T1927"/>
      <c r="U1927"/>
      <c r="V1927"/>
    </row>
    <row r="1928" spans="1:22" s="2" customFormat="1" x14ac:dyDescent="0.2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S1928"/>
      <c r="T1928"/>
      <c r="U1928"/>
      <c r="V1928"/>
    </row>
    <row r="1929" spans="1:22" s="2" customFormat="1" x14ac:dyDescent="0.2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S1929"/>
      <c r="T1929"/>
      <c r="U1929"/>
      <c r="V1929"/>
    </row>
    <row r="1930" spans="1:22" s="2" customFormat="1" x14ac:dyDescent="0.2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S1930"/>
      <c r="T1930"/>
      <c r="U1930"/>
      <c r="V1930"/>
    </row>
    <row r="1931" spans="1:22" s="2" customFormat="1" x14ac:dyDescent="0.2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S1931"/>
      <c r="T1931"/>
      <c r="U1931"/>
      <c r="V1931"/>
    </row>
    <row r="1932" spans="1:22" s="2" customFormat="1" x14ac:dyDescent="0.2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S1932"/>
      <c r="T1932"/>
      <c r="U1932"/>
      <c r="V1932"/>
    </row>
    <row r="1933" spans="1:22" s="2" customFormat="1" x14ac:dyDescent="0.2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S1933"/>
      <c r="T1933"/>
      <c r="U1933"/>
      <c r="V1933"/>
    </row>
  </sheetData>
  <mergeCells count="1">
    <mergeCell ref="A324:C324"/>
  </mergeCells>
  <printOptions horizontalCentered="1" gridLines="1"/>
  <pageMargins left="0" right="0" top="0.65" bottom="0.25" header="0.25" footer="0"/>
  <pageSetup scale="95" pageOrder="overThenDown" orientation="landscape" useFirstPageNumber="1" r:id="rId1"/>
  <headerFooter alignWithMargins="0">
    <oddFooter>&amp;C&amp;"Arial,Bold"&amp;8&amp;P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U1782"/>
  <sheetViews>
    <sheetView workbookViewId="0">
      <pane ySplit="1" topLeftCell="A2" activePane="bottomLeft" state="frozen"/>
      <selection activeCell="D516" sqref="D516"/>
      <selection pane="bottomLeft"/>
    </sheetView>
  </sheetViews>
  <sheetFormatPr defaultRowHeight="12.75" x14ac:dyDescent="0.2"/>
  <cols>
    <col min="1" max="1" width="33.5703125" bestFit="1" customWidth="1"/>
    <col min="2" max="14" width="6.7109375" style="37" customWidth="1"/>
    <col min="15" max="15" width="6.7109375" style="37" hidden="1" customWidth="1"/>
    <col min="16" max="16" width="6.7109375" style="36" customWidth="1"/>
    <col min="17" max="21" width="7.28515625" customWidth="1"/>
  </cols>
  <sheetData>
    <row r="1" spans="1:17" ht="115.5" customHeight="1" x14ac:dyDescent="0.2">
      <c r="A1" s="7" t="s">
        <v>265</v>
      </c>
      <c r="B1" s="5" t="s">
        <v>208</v>
      </c>
      <c r="C1" s="5" t="s">
        <v>209</v>
      </c>
      <c r="D1" s="5" t="s">
        <v>210</v>
      </c>
      <c r="E1" s="5" t="s">
        <v>211</v>
      </c>
      <c r="F1" s="5" t="s">
        <v>212</v>
      </c>
      <c r="G1" s="5" t="s">
        <v>213</v>
      </c>
      <c r="H1" s="5" t="s">
        <v>214</v>
      </c>
      <c r="I1" s="5" t="s">
        <v>215</v>
      </c>
      <c r="J1" s="5" t="s">
        <v>216</v>
      </c>
      <c r="K1" s="5" t="s">
        <v>217</v>
      </c>
      <c r="L1" s="5" t="s">
        <v>218</v>
      </c>
      <c r="M1" s="5" t="s">
        <v>219</v>
      </c>
      <c r="N1" s="14" t="s">
        <v>174</v>
      </c>
      <c r="O1" s="39" t="s">
        <v>150</v>
      </c>
      <c r="P1" s="38" t="s">
        <v>0</v>
      </c>
      <c r="Q1" s="8"/>
    </row>
    <row r="2" spans="1:17" s="1" customFormat="1" ht="11.85" customHeight="1" x14ac:dyDescent="0.2">
      <c r="A2" s="9">
        <v>2016</v>
      </c>
      <c r="B2" s="10" t="s">
        <v>181</v>
      </c>
      <c r="C2" s="10" t="s">
        <v>182</v>
      </c>
      <c r="D2" s="10" t="s">
        <v>183</v>
      </c>
      <c r="E2" s="10" t="s">
        <v>184</v>
      </c>
      <c r="F2" s="10" t="s">
        <v>185</v>
      </c>
      <c r="G2" s="10" t="s">
        <v>186</v>
      </c>
      <c r="H2" s="10" t="s">
        <v>188</v>
      </c>
      <c r="I2" s="10" t="s">
        <v>189</v>
      </c>
      <c r="J2" s="10" t="s">
        <v>190</v>
      </c>
      <c r="K2" s="10" t="s">
        <v>191</v>
      </c>
      <c r="L2" s="10" t="s">
        <v>192</v>
      </c>
      <c r="M2" s="10" t="s">
        <v>193</v>
      </c>
      <c r="N2" s="10"/>
      <c r="O2" s="10"/>
      <c r="P2" s="31"/>
      <c r="Q2" s="8"/>
    </row>
    <row r="3" spans="1:17" ht="3.95" customHeight="1" x14ac:dyDescent="0.2">
      <c r="A3" s="8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8"/>
    </row>
    <row r="4" spans="1:17" x14ac:dyDescent="0.2">
      <c r="A4" s="11" t="s">
        <v>73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8"/>
    </row>
    <row r="5" spans="1:17" ht="12.6" customHeight="1" x14ac:dyDescent="0.2">
      <c r="A5" s="12" t="s">
        <v>3</v>
      </c>
      <c r="B5" s="110">
        <v>92</v>
      </c>
      <c r="C5" s="110">
        <v>81</v>
      </c>
      <c r="D5" s="110">
        <v>86</v>
      </c>
      <c r="E5" s="110">
        <v>80</v>
      </c>
      <c r="F5" s="110">
        <v>86</v>
      </c>
      <c r="G5" s="110">
        <v>81</v>
      </c>
      <c r="H5" s="110">
        <v>59</v>
      </c>
      <c r="I5" s="110">
        <v>62</v>
      </c>
      <c r="J5" s="110">
        <v>64</v>
      </c>
      <c r="K5" s="110">
        <v>68</v>
      </c>
      <c r="L5" s="110">
        <v>61</v>
      </c>
      <c r="M5" s="110">
        <v>72</v>
      </c>
      <c r="N5" s="31">
        <f>P5-SUM(B5:M5)</f>
        <v>140</v>
      </c>
      <c r="O5" s="31">
        <f>'President - Erie County'!E188</f>
        <v>172</v>
      </c>
      <c r="P5" s="31">
        <f>O5*6</f>
        <v>1032</v>
      </c>
      <c r="Q5" s="8"/>
    </row>
    <row r="6" spans="1:17" ht="12.6" customHeight="1" x14ac:dyDescent="0.2">
      <c r="A6" s="12" t="s">
        <v>4</v>
      </c>
      <c r="B6" s="110">
        <v>119</v>
      </c>
      <c r="C6" s="110">
        <v>120</v>
      </c>
      <c r="D6" s="110">
        <v>119</v>
      </c>
      <c r="E6" s="110">
        <v>115</v>
      </c>
      <c r="F6" s="110">
        <v>114</v>
      </c>
      <c r="G6" s="110">
        <v>110</v>
      </c>
      <c r="H6" s="110">
        <v>73</v>
      </c>
      <c r="I6" s="110">
        <v>68</v>
      </c>
      <c r="J6" s="110">
        <v>76</v>
      </c>
      <c r="K6" s="110">
        <v>76</v>
      </c>
      <c r="L6" s="110">
        <v>72</v>
      </c>
      <c r="M6" s="110">
        <v>78</v>
      </c>
      <c r="N6" s="31">
        <f t="shared" ref="N6:N69" si="0">P6-SUM(B6:M6)</f>
        <v>264</v>
      </c>
      <c r="O6" s="31">
        <f>'President - Erie County'!E189</f>
        <v>234</v>
      </c>
      <c r="P6" s="31">
        <f t="shared" ref="P6:P69" si="1">O6*6</f>
        <v>1404</v>
      </c>
      <c r="Q6" s="8"/>
    </row>
    <row r="7" spans="1:17" ht="12.6" customHeight="1" x14ac:dyDescent="0.2">
      <c r="A7" s="12" t="s">
        <v>6</v>
      </c>
      <c r="B7" s="110">
        <v>82</v>
      </c>
      <c r="C7" s="110">
        <v>78</v>
      </c>
      <c r="D7" s="110">
        <v>79</v>
      </c>
      <c r="E7" s="110">
        <v>74</v>
      </c>
      <c r="F7" s="110">
        <v>79</v>
      </c>
      <c r="G7" s="110">
        <v>72</v>
      </c>
      <c r="H7" s="110">
        <v>46</v>
      </c>
      <c r="I7" s="110">
        <v>50</v>
      </c>
      <c r="J7" s="110">
        <v>46</v>
      </c>
      <c r="K7" s="110">
        <v>51</v>
      </c>
      <c r="L7" s="110">
        <v>41</v>
      </c>
      <c r="M7" s="110">
        <v>50</v>
      </c>
      <c r="N7" s="31">
        <f t="shared" si="0"/>
        <v>194</v>
      </c>
      <c r="O7" s="31">
        <f>'President - Erie County'!E190</f>
        <v>157</v>
      </c>
      <c r="P7" s="31">
        <f t="shared" si="1"/>
        <v>942</v>
      </c>
      <c r="Q7" s="8"/>
    </row>
    <row r="8" spans="1:17" ht="12.6" customHeight="1" x14ac:dyDescent="0.2">
      <c r="A8" s="12" t="s">
        <v>7</v>
      </c>
      <c r="B8" s="110">
        <v>39</v>
      </c>
      <c r="C8" s="110">
        <v>36</v>
      </c>
      <c r="D8" s="110">
        <v>38</v>
      </c>
      <c r="E8" s="110">
        <v>34</v>
      </c>
      <c r="F8" s="110">
        <v>32</v>
      </c>
      <c r="G8" s="110">
        <v>34</v>
      </c>
      <c r="H8" s="110">
        <v>15</v>
      </c>
      <c r="I8" s="110">
        <v>14</v>
      </c>
      <c r="J8" s="110">
        <v>16</v>
      </c>
      <c r="K8" s="110">
        <v>16</v>
      </c>
      <c r="L8" s="110">
        <v>18</v>
      </c>
      <c r="M8" s="110">
        <v>19</v>
      </c>
      <c r="N8" s="31">
        <f t="shared" si="0"/>
        <v>73</v>
      </c>
      <c r="O8" s="31">
        <f>'President - Erie County'!E191</f>
        <v>64</v>
      </c>
      <c r="P8" s="31">
        <f t="shared" si="1"/>
        <v>384</v>
      </c>
      <c r="Q8" s="8"/>
    </row>
    <row r="9" spans="1:17" s="41" customFormat="1" ht="12.6" customHeight="1" x14ac:dyDescent="0.2">
      <c r="A9" s="3" t="s">
        <v>0</v>
      </c>
      <c r="B9" s="13">
        <f t="shared" ref="B9:M9" si="2">SUM(B5:B8)</f>
        <v>332</v>
      </c>
      <c r="C9" s="13">
        <f t="shared" si="2"/>
        <v>315</v>
      </c>
      <c r="D9" s="13">
        <f t="shared" si="2"/>
        <v>322</v>
      </c>
      <c r="E9" s="13">
        <f t="shared" si="2"/>
        <v>303</v>
      </c>
      <c r="F9" s="13">
        <f t="shared" si="2"/>
        <v>311</v>
      </c>
      <c r="G9" s="13">
        <f t="shared" si="2"/>
        <v>297</v>
      </c>
      <c r="H9" s="13">
        <f t="shared" si="2"/>
        <v>193</v>
      </c>
      <c r="I9" s="13">
        <f t="shared" si="2"/>
        <v>194</v>
      </c>
      <c r="J9" s="13">
        <f t="shared" si="2"/>
        <v>202</v>
      </c>
      <c r="K9" s="13">
        <f t="shared" si="2"/>
        <v>211</v>
      </c>
      <c r="L9" s="13">
        <f t="shared" si="2"/>
        <v>192</v>
      </c>
      <c r="M9" s="13">
        <f t="shared" si="2"/>
        <v>219</v>
      </c>
      <c r="N9" s="35">
        <f t="shared" si="0"/>
        <v>671</v>
      </c>
      <c r="O9" s="13">
        <f>SUM(O5:O8)</f>
        <v>627</v>
      </c>
      <c r="P9" s="35">
        <f t="shared" si="1"/>
        <v>3762</v>
      </c>
      <c r="Q9" s="15"/>
    </row>
    <row r="10" spans="1:17" ht="12" customHeight="1" x14ac:dyDescent="0.2">
      <c r="A10" s="3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31"/>
      <c r="O10" s="18"/>
      <c r="P10" s="31"/>
      <c r="Q10" s="8"/>
    </row>
    <row r="11" spans="1:17" x14ac:dyDescent="0.2">
      <c r="A11" s="11" t="s">
        <v>74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8"/>
    </row>
    <row r="12" spans="1:17" x14ac:dyDescent="0.2">
      <c r="A12" s="12" t="s">
        <v>90</v>
      </c>
      <c r="B12" s="111">
        <v>84</v>
      </c>
      <c r="C12" s="111">
        <v>71</v>
      </c>
      <c r="D12" s="111">
        <v>75</v>
      </c>
      <c r="E12" s="111">
        <v>73</v>
      </c>
      <c r="F12" s="111">
        <v>79</v>
      </c>
      <c r="G12" s="111">
        <v>65</v>
      </c>
      <c r="H12" s="111">
        <v>105</v>
      </c>
      <c r="I12" s="111">
        <v>120</v>
      </c>
      <c r="J12" s="111">
        <v>117</v>
      </c>
      <c r="K12" s="111">
        <v>112</v>
      </c>
      <c r="L12" s="111">
        <v>109</v>
      </c>
      <c r="M12" s="111">
        <v>112</v>
      </c>
      <c r="N12" s="31">
        <f t="shared" si="0"/>
        <v>186</v>
      </c>
      <c r="O12" s="31">
        <f>'President - Erie County'!$E$229</f>
        <v>218</v>
      </c>
      <c r="P12" s="31">
        <f t="shared" si="1"/>
        <v>1308</v>
      </c>
      <c r="Q12" s="8"/>
    </row>
    <row r="13" spans="1:17" x14ac:dyDescent="0.2">
      <c r="A13" s="12" t="s">
        <v>91</v>
      </c>
      <c r="B13" s="111">
        <v>69</v>
      </c>
      <c r="C13" s="111">
        <v>56</v>
      </c>
      <c r="D13" s="111">
        <v>61</v>
      </c>
      <c r="E13" s="111">
        <v>56</v>
      </c>
      <c r="F13" s="111">
        <v>62</v>
      </c>
      <c r="G13" s="111">
        <v>54</v>
      </c>
      <c r="H13" s="111">
        <v>98</v>
      </c>
      <c r="I13" s="111">
        <v>112</v>
      </c>
      <c r="J13" s="111">
        <v>99</v>
      </c>
      <c r="K13" s="111">
        <v>105</v>
      </c>
      <c r="L13" s="111">
        <v>95</v>
      </c>
      <c r="M13" s="111">
        <v>106</v>
      </c>
      <c r="N13" s="31">
        <f t="shared" si="0"/>
        <v>203</v>
      </c>
      <c r="O13" s="31">
        <f>'President - Erie County'!$E$230</f>
        <v>196</v>
      </c>
      <c r="P13" s="31">
        <f t="shared" si="1"/>
        <v>1176</v>
      </c>
      <c r="Q13" s="8"/>
    </row>
    <row r="14" spans="1:17" x14ac:dyDescent="0.2">
      <c r="A14" s="12" t="s">
        <v>92</v>
      </c>
      <c r="B14" s="111">
        <v>174</v>
      </c>
      <c r="C14" s="111">
        <v>151</v>
      </c>
      <c r="D14" s="111">
        <v>171</v>
      </c>
      <c r="E14" s="111">
        <v>147</v>
      </c>
      <c r="F14" s="111">
        <v>167</v>
      </c>
      <c r="G14" s="111">
        <v>142</v>
      </c>
      <c r="H14" s="111">
        <v>208</v>
      </c>
      <c r="I14" s="111">
        <v>257</v>
      </c>
      <c r="J14" s="111">
        <v>218</v>
      </c>
      <c r="K14" s="111">
        <v>229</v>
      </c>
      <c r="L14" s="111">
        <v>204</v>
      </c>
      <c r="M14" s="111">
        <v>240</v>
      </c>
      <c r="N14" s="31">
        <f t="shared" si="0"/>
        <v>356</v>
      </c>
      <c r="O14" s="31">
        <f>'President - Erie County'!$E$231</f>
        <v>444</v>
      </c>
      <c r="P14" s="31">
        <f t="shared" si="1"/>
        <v>2664</v>
      </c>
      <c r="Q14" s="8"/>
    </row>
    <row r="15" spans="1:17" s="41" customFormat="1" x14ac:dyDescent="0.2">
      <c r="A15" s="3" t="s">
        <v>0</v>
      </c>
      <c r="B15" s="13">
        <f t="shared" ref="B15:M15" si="3">SUM(B12:B14)</f>
        <v>327</v>
      </c>
      <c r="C15" s="13">
        <f t="shared" si="3"/>
        <v>278</v>
      </c>
      <c r="D15" s="13">
        <f t="shared" si="3"/>
        <v>307</v>
      </c>
      <c r="E15" s="13">
        <f t="shared" si="3"/>
        <v>276</v>
      </c>
      <c r="F15" s="13">
        <f t="shared" si="3"/>
        <v>308</v>
      </c>
      <c r="G15" s="13">
        <f t="shared" si="3"/>
        <v>261</v>
      </c>
      <c r="H15" s="13">
        <f t="shared" si="3"/>
        <v>411</v>
      </c>
      <c r="I15" s="13">
        <f t="shared" si="3"/>
        <v>489</v>
      </c>
      <c r="J15" s="13">
        <f t="shared" si="3"/>
        <v>434</v>
      </c>
      <c r="K15" s="13">
        <f t="shared" si="3"/>
        <v>446</v>
      </c>
      <c r="L15" s="13">
        <f t="shared" si="3"/>
        <v>408</v>
      </c>
      <c r="M15" s="13">
        <f t="shared" si="3"/>
        <v>458</v>
      </c>
      <c r="N15" s="35">
        <f t="shared" si="0"/>
        <v>745</v>
      </c>
      <c r="O15" s="13">
        <f>SUM(O12:O14)</f>
        <v>858</v>
      </c>
      <c r="P15" s="35">
        <f t="shared" si="1"/>
        <v>5148</v>
      </c>
      <c r="Q15" s="15"/>
    </row>
    <row r="16" spans="1:17" ht="12" customHeight="1" x14ac:dyDescent="0.2">
      <c r="A16" s="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31"/>
      <c r="O16" s="18"/>
      <c r="P16" s="31"/>
      <c r="Q16" s="8"/>
    </row>
    <row r="17" spans="1:17" ht="14.1" customHeight="1" x14ac:dyDescent="0.2">
      <c r="A17" s="1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8"/>
    </row>
    <row r="18" spans="1:17" ht="12.2" customHeight="1" x14ac:dyDescent="0.2">
      <c r="A18" s="12" t="s">
        <v>3</v>
      </c>
      <c r="B18" s="112">
        <v>218</v>
      </c>
      <c r="C18" s="112">
        <v>201</v>
      </c>
      <c r="D18" s="112">
        <v>208</v>
      </c>
      <c r="E18" s="112">
        <v>202</v>
      </c>
      <c r="F18" s="112">
        <v>229</v>
      </c>
      <c r="G18" s="112">
        <v>196</v>
      </c>
      <c r="H18" s="112">
        <v>154</v>
      </c>
      <c r="I18" s="112">
        <v>162</v>
      </c>
      <c r="J18" s="112">
        <v>157</v>
      </c>
      <c r="K18" s="112">
        <v>162</v>
      </c>
      <c r="L18" s="112">
        <v>149</v>
      </c>
      <c r="M18" s="112">
        <v>167</v>
      </c>
      <c r="N18" s="31">
        <f t="shared" si="0"/>
        <v>285</v>
      </c>
      <c r="O18" s="31">
        <f>'President - Erie County'!E236</f>
        <v>415</v>
      </c>
      <c r="P18" s="31">
        <f t="shared" si="1"/>
        <v>2490</v>
      </c>
      <c r="Q18" s="8"/>
    </row>
    <row r="19" spans="1:17" ht="12.2" customHeight="1" x14ac:dyDescent="0.2">
      <c r="A19" s="12" t="s">
        <v>4</v>
      </c>
      <c r="B19" s="112">
        <v>181</v>
      </c>
      <c r="C19" s="112">
        <v>162</v>
      </c>
      <c r="D19" s="112">
        <v>169</v>
      </c>
      <c r="E19" s="112">
        <v>153</v>
      </c>
      <c r="F19" s="112">
        <v>159</v>
      </c>
      <c r="G19" s="112">
        <v>144</v>
      </c>
      <c r="H19" s="112">
        <v>138</v>
      </c>
      <c r="I19" s="112">
        <v>149</v>
      </c>
      <c r="J19" s="112">
        <v>143</v>
      </c>
      <c r="K19" s="112">
        <v>160</v>
      </c>
      <c r="L19" s="112">
        <v>147</v>
      </c>
      <c r="M19" s="112">
        <v>174</v>
      </c>
      <c r="N19" s="31">
        <f t="shared" si="0"/>
        <v>311</v>
      </c>
      <c r="O19" s="31">
        <f>'President - Erie County'!E237</f>
        <v>365</v>
      </c>
      <c r="P19" s="31">
        <f t="shared" si="1"/>
        <v>2190</v>
      </c>
      <c r="Q19" s="8"/>
    </row>
    <row r="20" spans="1:17" ht="12.2" customHeight="1" x14ac:dyDescent="0.2">
      <c r="A20" s="12" t="s">
        <v>7</v>
      </c>
      <c r="B20" s="112">
        <v>105</v>
      </c>
      <c r="C20" s="112">
        <v>100</v>
      </c>
      <c r="D20" s="112">
        <v>97</v>
      </c>
      <c r="E20" s="112">
        <v>99</v>
      </c>
      <c r="F20" s="112">
        <v>101</v>
      </c>
      <c r="G20" s="112">
        <v>95</v>
      </c>
      <c r="H20" s="112">
        <v>62</v>
      </c>
      <c r="I20" s="112">
        <v>65</v>
      </c>
      <c r="J20" s="112">
        <v>68</v>
      </c>
      <c r="K20" s="112">
        <v>64</v>
      </c>
      <c r="L20" s="112">
        <v>69</v>
      </c>
      <c r="M20" s="112">
        <v>77</v>
      </c>
      <c r="N20" s="31">
        <f t="shared" si="0"/>
        <v>198</v>
      </c>
      <c r="O20" s="31">
        <f>'President - Erie County'!E238</f>
        <v>200</v>
      </c>
      <c r="P20" s="31">
        <f t="shared" si="1"/>
        <v>1200</v>
      </c>
      <c r="Q20" s="8"/>
    </row>
    <row r="21" spans="1:17" ht="12.2" customHeight="1" x14ac:dyDescent="0.2">
      <c r="A21" s="12" t="s">
        <v>8</v>
      </c>
      <c r="B21" s="112">
        <v>75</v>
      </c>
      <c r="C21" s="112">
        <v>74</v>
      </c>
      <c r="D21" s="112">
        <v>71</v>
      </c>
      <c r="E21" s="112">
        <v>68</v>
      </c>
      <c r="F21" s="112">
        <v>74</v>
      </c>
      <c r="G21" s="112">
        <v>68</v>
      </c>
      <c r="H21" s="112">
        <v>43</v>
      </c>
      <c r="I21" s="112">
        <v>47</v>
      </c>
      <c r="J21" s="112">
        <v>44</v>
      </c>
      <c r="K21" s="112">
        <v>49</v>
      </c>
      <c r="L21" s="112">
        <v>43</v>
      </c>
      <c r="M21" s="112">
        <v>51</v>
      </c>
      <c r="N21" s="31">
        <f t="shared" si="0"/>
        <v>121</v>
      </c>
      <c r="O21" s="31">
        <f>'President - Erie County'!E239</f>
        <v>138</v>
      </c>
      <c r="P21" s="31">
        <f t="shared" si="1"/>
        <v>828</v>
      </c>
      <c r="Q21" s="8"/>
    </row>
    <row r="22" spans="1:17" ht="12.2" customHeight="1" x14ac:dyDescent="0.2">
      <c r="A22" s="12" t="s">
        <v>9</v>
      </c>
      <c r="B22" s="112">
        <v>74</v>
      </c>
      <c r="C22" s="112">
        <v>68</v>
      </c>
      <c r="D22" s="112">
        <v>72</v>
      </c>
      <c r="E22" s="112">
        <v>68</v>
      </c>
      <c r="F22" s="112">
        <v>72</v>
      </c>
      <c r="G22" s="112">
        <v>69</v>
      </c>
      <c r="H22" s="112">
        <v>47</v>
      </c>
      <c r="I22" s="112">
        <v>52</v>
      </c>
      <c r="J22" s="112">
        <v>48</v>
      </c>
      <c r="K22" s="112">
        <v>49</v>
      </c>
      <c r="L22" s="112">
        <v>47</v>
      </c>
      <c r="M22" s="112">
        <v>52</v>
      </c>
      <c r="N22" s="31">
        <f t="shared" si="0"/>
        <v>140</v>
      </c>
      <c r="O22" s="31">
        <f>'President - Erie County'!E240</f>
        <v>143</v>
      </c>
      <c r="P22" s="31">
        <f t="shared" si="1"/>
        <v>858</v>
      </c>
      <c r="Q22" s="8"/>
    </row>
    <row r="23" spans="1:17" ht="12.2" customHeight="1" x14ac:dyDescent="0.2">
      <c r="A23" s="12" t="s">
        <v>10</v>
      </c>
      <c r="B23" s="112">
        <v>146</v>
      </c>
      <c r="C23" s="112">
        <v>133</v>
      </c>
      <c r="D23" s="112">
        <v>139</v>
      </c>
      <c r="E23" s="112">
        <v>134</v>
      </c>
      <c r="F23" s="112">
        <v>138</v>
      </c>
      <c r="G23" s="112">
        <v>129</v>
      </c>
      <c r="H23" s="112">
        <v>103</v>
      </c>
      <c r="I23" s="112">
        <v>113</v>
      </c>
      <c r="J23" s="112">
        <v>112</v>
      </c>
      <c r="K23" s="112">
        <v>111</v>
      </c>
      <c r="L23" s="112">
        <v>108</v>
      </c>
      <c r="M23" s="112">
        <v>118</v>
      </c>
      <c r="N23" s="31">
        <f t="shared" si="0"/>
        <v>256</v>
      </c>
      <c r="O23" s="31">
        <f>'President - Erie County'!E241</f>
        <v>290</v>
      </c>
      <c r="P23" s="31">
        <f t="shared" si="1"/>
        <v>1740</v>
      </c>
      <c r="Q23" s="8"/>
    </row>
    <row r="24" spans="1:17" s="41" customFormat="1" ht="12.2" customHeight="1" x14ac:dyDescent="0.2">
      <c r="A24" s="3" t="s">
        <v>0</v>
      </c>
      <c r="B24" s="13">
        <f t="shared" ref="B24:M24" si="4">SUM(B18:B23)</f>
        <v>799</v>
      </c>
      <c r="C24" s="13">
        <f t="shared" si="4"/>
        <v>738</v>
      </c>
      <c r="D24" s="13">
        <f t="shared" si="4"/>
        <v>756</v>
      </c>
      <c r="E24" s="13">
        <f t="shared" si="4"/>
        <v>724</v>
      </c>
      <c r="F24" s="13">
        <f t="shared" si="4"/>
        <v>773</v>
      </c>
      <c r="G24" s="13">
        <f t="shared" si="4"/>
        <v>701</v>
      </c>
      <c r="H24" s="13">
        <f t="shared" si="4"/>
        <v>547</v>
      </c>
      <c r="I24" s="13">
        <f t="shared" si="4"/>
        <v>588</v>
      </c>
      <c r="J24" s="13">
        <f t="shared" si="4"/>
        <v>572</v>
      </c>
      <c r="K24" s="13">
        <f t="shared" si="4"/>
        <v>595</v>
      </c>
      <c r="L24" s="13">
        <f t="shared" si="4"/>
        <v>563</v>
      </c>
      <c r="M24" s="13">
        <f t="shared" si="4"/>
        <v>639</v>
      </c>
      <c r="N24" s="35">
        <f t="shared" si="0"/>
        <v>1311</v>
      </c>
      <c r="O24" s="13">
        <f>SUM(O18:O23)</f>
        <v>1551</v>
      </c>
      <c r="P24" s="35">
        <f t="shared" si="1"/>
        <v>9306</v>
      </c>
      <c r="Q24" s="15"/>
    </row>
    <row r="25" spans="1:17" x14ac:dyDescent="0.2">
      <c r="A25" s="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31"/>
      <c r="O25" s="18"/>
      <c r="P25" s="31"/>
      <c r="Q25" s="8"/>
    </row>
    <row r="26" spans="1:17" ht="12" customHeight="1" x14ac:dyDescent="0.2">
      <c r="A26" s="11" t="s">
        <v>55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8"/>
    </row>
    <row r="27" spans="1:17" x14ac:dyDescent="0.2">
      <c r="A27" s="12" t="s">
        <v>3</v>
      </c>
      <c r="B27" s="113">
        <v>229</v>
      </c>
      <c r="C27" s="113">
        <v>211</v>
      </c>
      <c r="D27" s="113">
        <v>214</v>
      </c>
      <c r="E27" s="113">
        <v>209</v>
      </c>
      <c r="F27" s="113">
        <v>216</v>
      </c>
      <c r="G27" s="113">
        <v>199</v>
      </c>
      <c r="H27" s="113">
        <v>121</v>
      </c>
      <c r="I27" s="113">
        <v>131</v>
      </c>
      <c r="J27" s="113">
        <v>129</v>
      </c>
      <c r="K27" s="113">
        <v>129</v>
      </c>
      <c r="L27" s="113">
        <v>123</v>
      </c>
      <c r="M27" s="113">
        <v>143</v>
      </c>
      <c r="N27" s="31">
        <f t="shared" si="0"/>
        <v>358</v>
      </c>
      <c r="O27" s="31">
        <f>'President - Erie County'!E245</f>
        <v>402</v>
      </c>
      <c r="P27" s="31">
        <f t="shared" si="1"/>
        <v>2412</v>
      </c>
      <c r="Q27" s="8"/>
    </row>
    <row r="28" spans="1:17" ht="12.2" customHeight="1" x14ac:dyDescent="0.2">
      <c r="A28" s="12" t="s">
        <v>5</v>
      </c>
      <c r="B28" s="113">
        <v>74</v>
      </c>
      <c r="C28" s="113">
        <v>68</v>
      </c>
      <c r="D28" s="113">
        <v>67</v>
      </c>
      <c r="E28" s="113">
        <v>68</v>
      </c>
      <c r="F28" s="113">
        <v>69</v>
      </c>
      <c r="G28" s="113">
        <v>65</v>
      </c>
      <c r="H28" s="113">
        <v>33</v>
      </c>
      <c r="I28" s="113">
        <v>35</v>
      </c>
      <c r="J28" s="113">
        <v>38</v>
      </c>
      <c r="K28" s="113">
        <v>37</v>
      </c>
      <c r="L28" s="113">
        <v>34</v>
      </c>
      <c r="M28" s="113">
        <v>42</v>
      </c>
      <c r="N28" s="31">
        <f t="shared" si="0"/>
        <v>126</v>
      </c>
      <c r="O28" s="31">
        <f>'President - Erie County'!E246</f>
        <v>126</v>
      </c>
      <c r="P28" s="31">
        <f t="shared" si="1"/>
        <v>756</v>
      </c>
      <c r="Q28" s="8"/>
    </row>
    <row r="29" spans="1:17" ht="12.2" customHeight="1" x14ac:dyDescent="0.2">
      <c r="A29" s="12" t="s">
        <v>6</v>
      </c>
      <c r="B29" s="113">
        <v>109</v>
      </c>
      <c r="C29" s="113">
        <v>99</v>
      </c>
      <c r="D29" s="113">
        <v>105</v>
      </c>
      <c r="E29" s="113">
        <v>95</v>
      </c>
      <c r="F29" s="113">
        <v>98</v>
      </c>
      <c r="G29" s="113">
        <v>92</v>
      </c>
      <c r="H29" s="113">
        <v>69</v>
      </c>
      <c r="I29" s="113">
        <v>78</v>
      </c>
      <c r="J29" s="113">
        <v>67</v>
      </c>
      <c r="K29" s="113">
        <v>81</v>
      </c>
      <c r="L29" s="113">
        <v>70</v>
      </c>
      <c r="M29" s="113">
        <v>81</v>
      </c>
      <c r="N29" s="31">
        <f t="shared" si="0"/>
        <v>198</v>
      </c>
      <c r="O29" s="31">
        <f>'President - Erie County'!E247</f>
        <v>207</v>
      </c>
      <c r="P29" s="31">
        <f t="shared" si="1"/>
        <v>1242</v>
      </c>
      <c r="Q29" s="8"/>
    </row>
    <row r="30" spans="1:17" s="41" customFormat="1" ht="12.2" customHeight="1" x14ac:dyDescent="0.2">
      <c r="A30" s="3" t="s">
        <v>0</v>
      </c>
      <c r="B30" s="13">
        <f t="shared" ref="B30:M30" si="5">SUM(B27:B29)</f>
        <v>412</v>
      </c>
      <c r="C30" s="13">
        <f t="shared" si="5"/>
        <v>378</v>
      </c>
      <c r="D30" s="13">
        <f t="shared" si="5"/>
        <v>386</v>
      </c>
      <c r="E30" s="13">
        <f t="shared" si="5"/>
        <v>372</v>
      </c>
      <c r="F30" s="13">
        <f t="shared" si="5"/>
        <v>383</v>
      </c>
      <c r="G30" s="13">
        <f t="shared" si="5"/>
        <v>356</v>
      </c>
      <c r="H30" s="13">
        <f t="shared" si="5"/>
        <v>223</v>
      </c>
      <c r="I30" s="13">
        <f t="shared" si="5"/>
        <v>244</v>
      </c>
      <c r="J30" s="13">
        <f t="shared" si="5"/>
        <v>234</v>
      </c>
      <c r="K30" s="13">
        <f t="shared" si="5"/>
        <v>247</v>
      </c>
      <c r="L30" s="13">
        <f t="shared" si="5"/>
        <v>227</v>
      </c>
      <c r="M30" s="13">
        <f t="shared" si="5"/>
        <v>266</v>
      </c>
      <c r="N30" s="35">
        <f t="shared" si="0"/>
        <v>682</v>
      </c>
      <c r="O30" s="13">
        <f>SUM(O27:O29)</f>
        <v>735</v>
      </c>
      <c r="P30" s="35">
        <f t="shared" si="1"/>
        <v>4410</v>
      </c>
      <c r="Q30" s="15"/>
    </row>
    <row r="31" spans="1:17" ht="12.6" customHeight="1" x14ac:dyDescent="0.2">
      <c r="A31" s="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31"/>
      <c r="O31" s="18"/>
      <c r="P31" s="31"/>
      <c r="Q31" s="8"/>
    </row>
    <row r="32" spans="1:17" ht="12" customHeight="1" x14ac:dyDescent="0.2">
      <c r="A32" s="11" t="s">
        <v>56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8"/>
    </row>
    <row r="33" spans="1:20" ht="14.1" customHeight="1" x14ac:dyDescent="0.2">
      <c r="A33" s="12" t="s">
        <v>3</v>
      </c>
      <c r="B33" s="114">
        <v>41</v>
      </c>
      <c r="C33" s="114">
        <v>44</v>
      </c>
      <c r="D33" s="114">
        <v>40</v>
      </c>
      <c r="E33" s="114">
        <v>46</v>
      </c>
      <c r="F33" s="114">
        <v>41</v>
      </c>
      <c r="G33" s="114">
        <v>39</v>
      </c>
      <c r="H33" s="114">
        <v>35</v>
      </c>
      <c r="I33" s="114">
        <v>31</v>
      </c>
      <c r="J33" s="114">
        <v>33</v>
      </c>
      <c r="K33" s="114">
        <v>29</v>
      </c>
      <c r="L33" s="114">
        <v>37</v>
      </c>
      <c r="M33" s="114">
        <v>33</v>
      </c>
      <c r="N33" s="31">
        <f t="shared" si="0"/>
        <v>145</v>
      </c>
      <c r="O33" s="31">
        <f>'President - Erie County'!E251</f>
        <v>99</v>
      </c>
      <c r="P33" s="31">
        <f t="shared" si="1"/>
        <v>594</v>
      </c>
      <c r="Q33" s="8"/>
    </row>
    <row r="34" spans="1:20" x14ac:dyDescent="0.2">
      <c r="A34" s="12" t="s">
        <v>4</v>
      </c>
      <c r="B34" s="114">
        <v>30</v>
      </c>
      <c r="C34" s="114">
        <v>26</v>
      </c>
      <c r="D34" s="114">
        <v>29</v>
      </c>
      <c r="E34" s="114">
        <v>25</v>
      </c>
      <c r="F34" s="114">
        <v>28</v>
      </c>
      <c r="G34" s="114">
        <v>25</v>
      </c>
      <c r="H34" s="114">
        <v>46</v>
      </c>
      <c r="I34" s="114">
        <v>50</v>
      </c>
      <c r="J34" s="114">
        <v>48</v>
      </c>
      <c r="K34" s="114">
        <v>51</v>
      </c>
      <c r="L34" s="114">
        <v>49</v>
      </c>
      <c r="M34" s="114">
        <v>52</v>
      </c>
      <c r="N34" s="31">
        <f t="shared" si="0"/>
        <v>51</v>
      </c>
      <c r="O34" s="31">
        <f>'President - Erie County'!E252</f>
        <v>85</v>
      </c>
      <c r="P34" s="31">
        <f t="shared" si="1"/>
        <v>510</v>
      </c>
      <c r="Q34" s="8"/>
    </row>
    <row r="35" spans="1:20" s="41" customFormat="1" x14ac:dyDescent="0.2">
      <c r="A35" s="3"/>
      <c r="B35" s="13">
        <f t="shared" ref="B35:M35" si="6">SUM(B33:B34)</f>
        <v>71</v>
      </c>
      <c r="C35" s="13">
        <f t="shared" si="6"/>
        <v>70</v>
      </c>
      <c r="D35" s="13">
        <f t="shared" si="6"/>
        <v>69</v>
      </c>
      <c r="E35" s="13">
        <f t="shared" si="6"/>
        <v>71</v>
      </c>
      <c r="F35" s="13">
        <f t="shared" si="6"/>
        <v>69</v>
      </c>
      <c r="G35" s="13">
        <f t="shared" si="6"/>
        <v>64</v>
      </c>
      <c r="H35" s="13">
        <f t="shared" si="6"/>
        <v>81</v>
      </c>
      <c r="I35" s="13">
        <f t="shared" si="6"/>
        <v>81</v>
      </c>
      <c r="J35" s="13">
        <f t="shared" si="6"/>
        <v>81</v>
      </c>
      <c r="K35" s="13">
        <f t="shared" si="6"/>
        <v>80</v>
      </c>
      <c r="L35" s="13">
        <f t="shared" si="6"/>
        <v>86</v>
      </c>
      <c r="M35" s="13">
        <f t="shared" si="6"/>
        <v>85</v>
      </c>
      <c r="N35" s="35">
        <f t="shared" si="0"/>
        <v>196</v>
      </c>
      <c r="O35" s="13">
        <f>SUM(O33:O34)</f>
        <v>184</v>
      </c>
      <c r="P35" s="35">
        <f t="shared" si="1"/>
        <v>1104</v>
      </c>
      <c r="Q35" s="15"/>
    </row>
    <row r="36" spans="1:20" x14ac:dyDescent="0.2">
      <c r="A36" s="11" t="s">
        <v>58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8"/>
    </row>
    <row r="37" spans="1:20" x14ac:dyDescent="0.2">
      <c r="A37" s="12" t="s">
        <v>3</v>
      </c>
      <c r="B37" s="115">
        <v>52</v>
      </c>
      <c r="C37" s="115">
        <v>41</v>
      </c>
      <c r="D37" s="115">
        <v>50</v>
      </c>
      <c r="E37" s="115">
        <v>42</v>
      </c>
      <c r="F37" s="115">
        <v>48</v>
      </c>
      <c r="G37" s="115">
        <v>39</v>
      </c>
      <c r="H37" s="115">
        <v>51</v>
      </c>
      <c r="I37" s="115">
        <v>60</v>
      </c>
      <c r="J37" s="115">
        <v>52</v>
      </c>
      <c r="K37" s="115">
        <v>60</v>
      </c>
      <c r="L37" s="115">
        <v>51</v>
      </c>
      <c r="M37" s="115">
        <v>62</v>
      </c>
      <c r="N37" s="31">
        <f t="shared" si="0"/>
        <v>142</v>
      </c>
      <c r="O37" s="31">
        <f>'President - Erie County'!E292</f>
        <v>125</v>
      </c>
      <c r="P37" s="31">
        <f t="shared" si="1"/>
        <v>750</v>
      </c>
      <c r="Q37" s="8"/>
    </row>
    <row r="38" spans="1:20" ht="12" customHeight="1" x14ac:dyDescent="0.2">
      <c r="A38" s="12" t="s">
        <v>4</v>
      </c>
      <c r="B38" s="115">
        <v>121</v>
      </c>
      <c r="C38" s="115">
        <v>114</v>
      </c>
      <c r="D38" s="115">
        <v>119</v>
      </c>
      <c r="E38" s="115">
        <v>111</v>
      </c>
      <c r="F38" s="115">
        <v>114</v>
      </c>
      <c r="G38" s="115">
        <v>104</v>
      </c>
      <c r="H38" s="115">
        <v>82</v>
      </c>
      <c r="I38" s="115">
        <v>92</v>
      </c>
      <c r="J38" s="115">
        <v>83</v>
      </c>
      <c r="K38" s="115">
        <v>95</v>
      </c>
      <c r="L38" s="115">
        <v>82</v>
      </c>
      <c r="M38" s="115">
        <v>93</v>
      </c>
      <c r="N38" s="31">
        <f t="shared" si="0"/>
        <v>230</v>
      </c>
      <c r="O38" s="31">
        <f>'President - Erie County'!E293</f>
        <v>240</v>
      </c>
      <c r="P38" s="31">
        <f t="shared" si="1"/>
        <v>1440</v>
      </c>
      <c r="Q38" s="8"/>
    </row>
    <row r="39" spans="1:20" ht="12" customHeight="1" x14ac:dyDescent="0.2">
      <c r="A39" s="12" t="s">
        <v>5</v>
      </c>
      <c r="B39" s="115">
        <v>41</v>
      </c>
      <c r="C39" s="115">
        <v>35</v>
      </c>
      <c r="D39" s="115">
        <v>43</v>
      </c>
      <c r="E39" s="115">
        <v>36</v>
      </c>
      <c r="F39" s="115">
        <v>39</v>
      </c>
      <c r="G39" s="115">
        <v>37</v>
      </c>
      <c r="H39" s="115">
        <v>39</v>
      </c>
      <c r="I39" s="115">
        <v>44</v>
      </c>
      <c r="J39" s="115">
        <v>39</v>
      </c>
      <c r="K39" s="115">
        <v>44</v>
      </c>
      <c r="L39" s="115">
        <v>39</v>
      </c>
      <c r="M39" s="115">
        <v>47</v>
      </c>
      <c r="N39" s="31">
        <f t="shared" si="0"/>
        <v>135</v>
      </c>
      <c r="O39" s="31">
        <f>'President - Erie County'!E294</f>
        <v>103</v>
      </c>
      <c r="P39" s="31">
        <f t="shared" si="1"/>
        <v>618</v>
      </c>
      <c r="Q39" s="8"/>
    </row>
    <row r="40" spans="1:20" ht="12" customHeight="1" x14ac:dyDescent="0.2">
      <c r="A40" s="12" t="s">
        <v>6</v>
      </c>
      <c r="B40" s="115">
        <v>187</v>
      </c>
      <c r="C40" s="115">
        <v>171</v>
      </c>
      <c r="D40" s="115">
        <v>173</v>
      </c>
      <c r="E40" s="115">
        <v>164</v>
      </c>
      <c r="F40" s="115">
        <v>172</v>
      </c>
      <c r="G40" s="115">
        <v>156</v>
      </c>
      <c r="H40" s="115">
        <v>138</v>
      </c>
      <c r="I40" s="115">
        <v>148</v>
      </c>
      <c r="J40" s="115">
        <v>149</v>
      </c>
      <c r="K40" s="115">
        <v>147</v>
      </c>
      <c r="L40" s="115">
        <v>140</v>
      </c>
      <c r="M40" s="115">
        <v>154</v>
      </c>
      <c r="N40" s="31">
        <f t="shared" si="0"/>
        <v>381</v>
      </c>
      <c r="O40" s="31">
        <f>'President - Erie County'!E295</f>
        <v>380</v>
      </c>
      <c r="P40" s="31">
        <f t="shared" si="1"/>
        <v>2280</v>
      </c>
      <c r="Q40" s="8"/>
    </row>
    <row r="41" spans="1:20" ht="12" customHeight="1" x14ac:dyDescent="0.2">
      <c r="A41" s="12" t="s">
        <v>7</v>
      </c>
      <c r="B41" s="115">
        <v>38</v>
      </c>
      <c r="C41" s="115">
        <v>34</v>
      </c>
      <c r="D41" s="115">
        <v>36</v>
      </c>
      <c r="E41" s="115">
        <v>35</v>
      </c>
      <c r="F41" s="115">
        <v>35</v>
      </c>
      <c r="G41" s="115">
        <v>35</v>
      </c>
      <c r="H41" s="115">
        <v>41</v>
      </c>
      <c r="I41" s="115">
        <v>40</v>
      </c>
      <c r="J41" s="115">
        <v>40</v>
      </c>
      <c r="K41" s="115">
        <v>43</v>
      </c>
      <c r="L41" s="115">
        <v>40</v>
      </c>
      <c r="M41" s="115">
        <v>42</v>
      </c>
      <c r="N41" s="31">
        <f t="shared" si="0"/>
        <v>111</v>
      </c>
      <c r="O41" s="31">
        <f>'President - Erie County'!E296</f>
        <v>95</v>
      </c>
      <c r="P41" s="31">
        <f t="shared" si="1"/>
        <v>570</v>
      </c>
      <c r="Q41" s="8"/>
    </row>
    <row r="42" spans="1:20" ht="12" customHeight="1" x14ac:dyDescent="0.2">
      <c r="A42" s="12" t="s">
        <v>9</v>
      </c>
      <c r="B42" s="115">
        <v>89</v>
      </c>
      <c r="C42" s="115">
        <v>85</v>
      </c>
      <c r="D42" s="115">
        <v>81</v>
      </c>
      <c r="E42" s="115">
        <v>83</v>
      </c>
      <c r="F42" s="115">
        <v>83</v>
      </c>
      <c r="G42" s="115">
        <v>78</v>
      </c>
      <c r="H42" s="115">
        <v>84</v>
      </c>
      <c r="I42" s="115">
        <v>83</v>
      </c>
      <c r="J42" s="115">
        <v>87</v>
      </c>
      <c r="K42" s="115">
        <v>85</v>
      </c>
      <c r="L42" s="115">
        <v>85</v>
      </c>
      <c r="M42" s="115">
        <v>88</v>
      </c>
      <c r="N42" s="31">
        <f t="shared" si="0"/>
        <v>177</v>
      </c>
      <c r="O42" s="31">
        <f>'President - Erie County'!E297</f>
        <v>198</v>
      </c>
      <c r="P42" s="31">
        <f t="shared" si="1"/>
        <v>1188</v>
      </c>
      <c r="Q42" s="8"/>
      <c r="T42" s="2"/>
    </row>
    <row r="43" spans="1:20" ht="12" customHeight="1" x14ac:dyDescent="0.2">
      <c r="A43" s="12" t="s">
        <v>10</v>
      </c>
      <c r="B43" s="115">
        <v>84</v>
      </c>
      <c r="C43" s="115">
        <v>80</v>
      </c>
      <c r="D43" s="115">
        <v>80</v>
      </c>
      <c r="E43" s="115">
        <v>77</v>
      </c>
      <c r="F43" s="115">
        <v>80</v>
      </c>
      <c r="G43" s="115">
        <v>75</v>
      </c>
      <c r="H43" s="115">
        <v>97</v>
      </c>
      <c r="I43" s="115">
        <v>100</v>
      </c>
      <c r="J43" s="115">
        <v>98</v>
      </c>
      <c r="K43" s="115">
        <v>96</v>
      </c>
      <c r="L43" s="115">
        <v>93</v>
      </c>
      <c r="M43" s="115">
        <v>104</v>
      </c>
      <c r="N43" s="31">
        <f t="shared" si="0"/>
        <v>202</v>
      </c>
      <c r="O43" s="31">
        <f>'President - Erie County'!E298</f>
        <v>211</v>
      </c>
      <c r="P43" s="31">
        <f t="shared" si="1"/>
        <v>1266</v>
      </c>
      <c r="Q43" s="8"/>
      <c r="T43" s="2"/>
    </row>
    <row r="44" spans="1:20" ht="12" customHeight="1" x14ac:dyDescent="0.2">
      <c r="A44" s="12" t="s">
        <v>13</v>
      </c>
      <c r="B44" s="115">
        <v>60</v>
      </c>
      <c r="C44" s="115">
        <v>55</v>
      </c>
      <c r="D44" s="115">
        <v>61</v>
      </c>
      <c r="E44" s="115">
        <v>55</v>
      </c>
      <c r="F44" s="115">
        <v>59</v>
      </c>
      <c r="G44" s="115">
        <v>51</v>
      </c>
      <c r="H44" s="115">
        <v>50</v>
      </c>
      <c r="I44" s="115">
        <v>54</v>
      </c>
      <c r="J44" s="115">
        <v>50</v>
      </c>
      <c r="K44" s="115">
        <v>56</v>
      </c>
      <c r="L44" s="115">
        <v>50</v>
      </c>
      <c r="M44" s="115">
        <v>57</v>
      </c>
      <c r="N44" s="31">
        <f t="shared" si="0"/>
        <v>44</v>
      </c>
      <c r="O44" s="31">
        <f>'President - Erie County'!E299</f>
        <v>117</v>
      </c>
      <c r="P44" s="31">
        <f t="shared" si="1"/>
        <v>702</v>
      </c>
      <c r="Q44" s="8"/>
      <c r="T44" s="2"/>
    </row>
    <row r="45" spans="1:20" ht="12" customHeight="1" x14ac:dyDescent="0.2">
      <c r="A45" s="12" t="s">
        <v>14</v>
      </c>
      <c r="B45" s="115">
        <v>42</v>
      </c>
      <c r="C45" s="115">
        <v>36</v>
      </c>
      <c r="D45" s="115">
        <v>37</v>
      </c>
      <c r="E45" s="115">
        <v>36</v>
      </c>
      <c r="F45" s="115">
        <v>38</v>
      </c>
      <c r="G45" s="115">
        <v>36</v>
      </c>
      <c r="H45" s="115">
        <v>33</v>
      </c>
      <c r="I45" s="115">
        <v>36</v>
      </c>
      <c r="J45" s="115">
        <v>32</v>
      </c>
      <c r="K45" s="115">
        <v>35</v>
      </c>
      <c r="L45" s="115">
        <v>31</v>
      </c>
      <c r="M45" s="115">
        <v>37</v>
      </c>
      <c r="N45" s="31">
        <f t="shared" si="0"/>
        <v>105</v>
      </c>
      <c r="O45" s="31">
        <f>'President - Erie County'!E300</f>
        <v>89</v>
      </c>
      <c r="P45" s="31">
        <f t="shared" si="1"/>
        <v>534</v>
      </c>
      <c r="Q45" s="8"/>
      <c r="T45" s="2"/>
    </row>
    <row r="46" spans="1:20" ht="12" customHeight="1" x14ac:dyDescent="0.2">
      <c r="A46" s="12" t="s">
        <v>15</v>
      </c>
      <c r="B46" s="115">
        <v>81</v>
      </c>
      <c r="C46" s="115">
        <v>71</v>
      </c>
      <c r="D46" s="115">
        <v>71</v>
      </c>
      <c r="E46" s="115">
        <v>71</v>
      </c>
      <c r="F46" s="115">
        <v>75</v>
      </c>
      <c r="G46" s="115">
        <v>68</v>
      </c>
      <c r="H46" s="115">
        <v>101</v>
      </c>
      <c r="I46" s="115">
        <v>101</v>
      </c>
      <c r="J46" s="115">
        <v>110</v>
      </c>
      <c r="K46" s="115">
        <v>102</v>
      </c>
      <c r="L46" s="115">
        <v>99</v>
      </c>
      <c r="M46" s="115">
        <v>110</v>
      </c>
      <c r="N46" s="31">
        <f t="shared" si="0"/>
        <v>206</v>
      </c>
      <c r="O46" s="31">
        <f>'President - Erie County'!E301</f>
        <v>211</v>
      </c>
      <c r="P46" s="31">
        <f t="shared" si="1"/>
        <v>1266</v>
      </c>
      <c r="Q46" s="8"/>
      <c r="T46" s="2"/>
    </row>
    <row r="47" spans="1:20" ht="12" customHeight="1" x14ac:dyDescent="0.2">
      <c r="A47" s="12" t="s">
        <v>17</v>
      </c>
      <c r="B47" s="115">
        <v>94</v>
      </c>
      <c r="C47" s="115">
        <v>85</v>
      </c>
      <c r="D47" s="115">
        <v>91</v>
      </c>
      <c r="E47" s="115">
        <v>90</v>
      </c>
      <c r="F47" s="115">
        <v>89</v>
      </c>
      <c r="G47" s="115">
        <v>85</v>
      </c>
      <c r="H47" s="115">
        <v>119</v>
      </c>
      <c r="I47" s="115">
        <v>132</v>
      </c>
      <c r="J47" s="115">
        <v>126</v>
      </c>
      <c r="K47" s="115">
        <v>125</v>
      </c>
      <c r="L47" s="115">
        <v>123</v>
      </c>
      <c r="M47" s="115">
        <v>126</v>
      </c>
      <c r="N47" s="31">
        <f t="shared" si="0"/>
        <v>209</v>
      </c>
      <c r="O47" s="31">
        <f>'President - Erie County'!E302</f>
        <v>249</v>
      </c>
      <c r="P47" s="31">
        <f t="shared" si="1"/>
        <v>1494</v>
      </c>
      <c r="Q47" s="8"/>
      <c r="T47" s="2"/>
    </row>
    <row r="48" spans="1:20" ht="12" customHeight="1" x14ac:dyDescent="0.2">
      <c r="A48" s="12" t="s">
        <v>20</v>
      </c>
      <c r="B48" s="115">
        <v>39</v>
      </c>
      <c r="C48" s="115">
        <v>35</v>
      </c>
      <c r="D48" s="115">
        <v>37</v>
      </c>
      <c r="E48" s="115">
        <v>36</v>
      </c>
      <c r="F48" s="115">
        <v>40</v>
      </c>
      <c r="G48" s="115">
        <v>32</v>
      </c>
      <c r="H48" s="115">
        <v>34</v>
      </c>
      <c r="I48" s="115">
        <v>37</v>
      </c>
      <c r="J48" s="115">
        <v>38</v>
      </c>
      <c r="K48" s="115">
        <v>33</v>
      </c>
      <c r="L48" s="115">
        <v>32</v>
      </c>
      <c r="M48" s="115">
        <v>40</v>
      </c>
      <c r="N48" s="31">
        <f t="shared" si="0"/>
        <v>53</v>
      </c>
      <c r="O48" s="31">
        <f>'President - Erie County'!E303</f>
        <v>81</v>
      </c>
      <c r="P48" s="31">
        <f t="shared" si="1"/>
        <v>486</v>
      </c>
      <c r="Q48" s="8"/>
      <c r="T48" s="2"/>
    </row>
    <row r="49" spans="1:20" ht="12" customHeight="1" x14ac:dyDescent="0.2">
      <c r="A49" s="12" t="s">
        <v>21</v>
      </c>
      <c r="B49" s="115">
        <v>69</v>
      </c>
      <c r="C49" s="115">
        <v>60</v>
      </c>
      <c r="D49" s="115">
        <v>64</v>
      </c>
      <c r="E49" s="115">
        <v>59</v>
      </c>
      <c r="F49" s="115">
        <v>64</v>
      </c>
      <c r="G49" s="115">
        <v>59</v>
      </c>
      <c r="H49" s="115">
        <v>80</v>
      </c>
      <c r="I49" s="115">
        <v>83</v>
      </c>
      <c r="J49" s="115">
        <v>80</v>
      </c>
      <c r="K49" s="115">
        <v>84</v>
      </c>
      <c r="L49" s="115">
        <v>81</v>
      </c>
      <c r="M49" s="115">
        <v>89</v>
      </c>
      <c r="N49" s="31">
        <f t="shared" si="0"/>
        <v>118</v>
      </c>
      <c r="O49" s="31">
        <f>'President - Erie County'!E304</f>
        <v>165</v>
      </c>
      <c r="P49" s="31">
        <f t="shared" si="1"/>
        <v>990</v>
      </c>
      <c r="Q49" s="8"/>
      <c r="T49" s="2"/>
    </row>
    <row r="50" spans="1:20" ht="12" customHeight="1" x14ac:dyDescent="0.2">
      <c r="A50" s="12" t="s">
        <v>22</v>
      </c>
      <c r="B50" s="115">
        <v>77</v>
      </c>
      <c r="C50" s="115">
        <v>66</v>
      </c>
      <c r="D50" s="115">
        <v>72</v>
      </c>
      <c r="E50" s="115">
        <v>70</v>
      </c>
      <c r="F50" s="115">
        <v>70</v>
      </c>
      <c r="G50" s="115">
        <v>65</v>
      </c>
      <c r="H50" s="115">
        <v>93</v>
      </c>
      <c r="I50" s="115">
        <v>98</v>
      </c>
      <c r="J50" s="115">
        <v>94</v>
      </c>
      <c r="K50" s="115">
        <v>94</v>
      </c>
      <c r="L50" s="115">
        <v>91</v>
      </c>
      <c r="M50" s="115">
        <v>98</v>
      </c>
      <c r="N50" s="31">
        <f t="shared" si="0"/>
        <v>146</v>
      </c>
      <c r="O50" s="31">
        <f>'President - Erie County'!E305</f>
        <v>189</v>
      </c>
      <c r="P50" s="31">
        <f t="shared" si="1"/>
        <v>1134</v>
      </c>
      <c r="Q50" s="8"/>
    </row>
    <row r="51" spans="1:20" ht="12" customHeight="1" x14ac:dyDescent="0.2">
      <c r="A51" s="12" t="s">
        <v>23</v>
      </c>
      <c r="B51" s="115">
        <v>58</v>
      </c>
      <c r="C51" s="115">
        <v>54</v>
      </c>
      <c r="D51" s="115">
        <v>59</v>
      </c>
      <c r="E51" s="115">
        <v>52</v>
      </c>
      <c r="F51" s="115">
        <v>55</v>
      </c>
      <c r="G51" s="115">
        <v>52</v>
      </c>
      <c r="H51" s="115">
        <v>63</v>
      </c>
      <c r="I51" s="115">
        <v>64</v>
      </c>
      <c r="J51" s="115">
        <v>62</v>
      </c>
      <c r="K51" s="115">
        <v>63</v>
      </c>
      <c r="L51" s="115">
        <v>62</v>
      </c>
      <c r="M51" s="115">
        <v>67</v>
      </c>
      <c r="N51" s="31">
        <f t="shared" si="0"/>
        <v>147</v>
      </c>
      <c r="O51" s="31">
        <f>'President - Erie County'!E306</f>
        <v>143</v>
      </c>
      <c r="P51" s="31">
        <f t="shared" si="1"/>
        <v>858</v>
      </c>
      <c r="Q51" s="8"/>
    </row>
    <row r="52" spans="1:20" s="41" customFormat="1" ht="12" customHeight="1" x14ac:dyDescent="0.2">
      <c r="A52" s="3" t="s">
        <v>0</v>
      </c>
      <c r="B52" s="13">
        <f t="shared" ref="B52:M52" si="7">SUM(B37:B51)</f>
        <v>1132</v>
      </c>
      <c r="C52" s="13">
        <f t="shared" si="7"/>
        <v>1022</v>
      </c>
      <c r="D52" s="13">
        <f t="shared" si="7"/>
        <v>1074</v>
      </c>
      <c r="E52" s="13">
        <f t="shared" si="7"/>
        <v>1017</v>
      </c>
      <c r="F52" s="13">
        <f t="shared" si="7"/>
        <v>1061</v>
      </c>
      <c r="G52" s="13">
        <f t="shared" si="7"/>
        <v>972</v>
      </c>
      <c r="H52" s="13">
        <f t="shared" si="7"/>
        <v>1105</v>
      </c>
      <c r="I52" s="13">
        <f t="shared" si="7"/>
        <v>1172</v>
      </c>
      <c r="J52" s="13">
        <f t="shared" si="7"/>
        <v>1140</v>
      </c>
      <c r="K52" s="13">
        <f t="shared" si="7"/>
        <v>1162</v>
      </c>
      <c r="L52" s="13">
        <f t="shared" si="7"/>
        <v>1099</v>
      </c>
      <c r="M52" s="13">
        <f t="shared" si="7"/>
        <v>1214</v>
      </c>
      <c r="N52" s="35">
        <f t="shared" si="0"/>
        <v>2406</v>
      </c>
      <c r="O52" s="13">
        <f>SUM(O37:O51)</f>
        <v>2596</v>
      </c>
      <c r="P52" s="35">
        <f t="shared" si="1"/>
        <v>15576</v>
      </c>
      <c r="Q52" s="15"/>
    </row>
    <row r="53" spans="1:20" ht="12" customHeight="1" x14ac:dyDescent="0.2">
      <c r="A53" s="3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31"/>
      <c r="O53" s="21"/>
      <c r="P53" s="31"/>
      <c r="Q53" s="8"/>
    </row>
    <row r="54" spans="1:20" ht="12" customHeight="1" x14ac:dyDescent="0.2">
      <c r="A54" s="11" t="s">
        <v>59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8"/>
    </row>
    <row r="55" spans="1:20" x14ac:dyDescent="0.2">
      <c r="A55" s="12" t="s">
        <v>3</v>
      </c>
      <c r="B55" s="116">
        <v>107</v>
      </c>
      <c r="C55" s="116">
        <v>101</v>
      </c>
      <c r="D55" s="116">
        <v>104</v>
      </c>
      <c r="E55" s="116">
        <v>99</v>
      </c>
      <c r="F55" s="116">
        <v>98</v>
      </c>
      <c r="G55" s="116">
        <v>96</v>
      </c>
      <c r="H55" s="116">
        <v>63</v>
      </c>
      <c r="I55" s="116">
        <v>69</v>
      </c>
      <c r="J55" s="116">
        <v>65</v>
      </c>
      <c r="K55" s="116">
        <v>70</v>
      </c>
      <c r="L55" s="116">
        <v>67</v>
      </c>
      <c r="M55" s="116">
        <v>77</v>
      </c>
      <c r="N55" s="31">
        <f t="shared" si="0"/>
        <v>202</v>
      </c>
      <c r="O55" s="31">
        <f>'President - Erie County'!E310</f>
        <v>203</v>
      </c>
      <c r="P55" s="31">
        <f t="shared" si="1"/>
        <v>1218</v>
      </c>
      <c r="Q55" s="8"/>
    </row>
    <row r="56" spans="1:20" ht="12" customHeight="1" x14ac:dyDescent="0.2">
      <c r="A56" s="12" t="s">
        <v>156</v>
      </c>
      <c r="B56" s="116">
        <v>41</v>
      </c>
      <c r="C56" s="116">
        <v>35</v>
      </c>
      <c r="D56" s="116">
        <v>36</v>
      </c>
      <c r="E56" s="116">
        <v>35</v>
      </c>
      <c r="F56" s="116">
        <v>35</v>
      </c>
      <c r="G56" s="116">
        <v>34</v>
      </c>
      <c r="H56" s="116">
        <v>37</v>
      </c>
      <c r="I56" s="116">
        <v>40</v>
      </c>
      <c r="J56" s="116">
        <v>39</v>
      </c>
      <c r="K56" s="116">
        <v>39</v>
      </c>
      <c r="L56" s="116">
        <v>38</v>
      </c>
      <c r="M56" s="116">
        <v>40</v>
      </c>
      <c r="N56" s="31">
        <f t="shared" si="0"/>
        <v>55</v>
      </c>
      <c r="O56" s="31">
        <f>'President - Erie County'!E311</f>
        <v>84</v>
      </c>
      <c r="P56" s="31">
        <f t="shared" si="1"/>
        <v>504</v>
      </c>
      <c r="Q56" s="8"/>
    </row>
    <row r="57" spans="1:20" s="41" customFormat="1" ht="12" customHeight="1" x14ac:dyDescent="0.2">
      <c r="A57" s="3" t="s">
        <v>0</v>
      </c>
      <c r="B57" s="13">
        <f t="shared" ref="B57:M57" si="8">SUM(B55:B56)</f>
        <v>148</v>
      </c>
      <c r="C57" s="13">
        <f t="shared" si="8"/>
        <v>136</v>
      </c>
      <c r="D57" s="13">
        <f t="shared" si="8"/>
        <v>140</v>
      </c>
      <c r="E57" s="13">
        <f t="shared" si="8"/>
        <v>134</v>
      </c>
      <c r="F57" s="13">
        <f t="shared" si="8"/>
        <v>133</v>
      </c>
      <c r="G57" s="13">
        <f t="shared" si="8"/>
        <v>130</v>
      </c>
      <c r="H57" s="13">
        <f t="shared" si="8"/>
        <v>100</v>
      </c>
      <c r="I57" s="13">
        <f t="shared" si="8"/>
        <v>109</v>
      </c>
      <c r="J57" s="13">
        <f t="shared" si="8"/>
        <v>104</v>
      </c>
      <c r="K57" s="13">
        <f t="shared" si="8"/>
        <v>109</v>
      </c>
      <c r="L57" s="13">
        <f t="shared" si="8"/>
        <v>105</v>
      </c>
      <c r="M57" s="13">
        <f t="shared" si="8"/>
        <v>117</v>
      </c>
      <c r="N57" s="35">
        <f t="shared" si="0"/>
        <v>257</v>
      </c>
      <c r="O57" s="13">
        <f>SUM(O55:O56)</f>
        <v>287</v>
      </c>
      <c r="P57" s="35">
        <f t="shared" si="1"/>
        <v>1722</v>
      </c>
      <c r="Q57" s="15"/>
    </row>
    <row r="58" spans="1:20" ht="12" customHeight="1" x14ac:dyDescent="0.2">
      <c r="A58" s="8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8"/>
    </row>
    <row r="59" spans="1:20" ht="12" customHeight="1" x14ac:dyDescent="0.2">
      <c r="A59" s="11" t="s">
        <v>60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8"/>
    </row>
    <row r="60" spans="1:20" x14ac:dyDescent="0.2">
      <c r="A60" s="12" t="s">
        <v>3</v>
      </c>
      <c r="B60" s="117">
        <v>58</v>
      </c>
      <c r="C60" s="117">
        <v>53</v>
      </c>
      <c r="D60" s="117">
        <v>50</v>
      </c>
      <c r="E60" s="117">
        <v>51</v>
      </c>
      <c r="F60" s="117">
        <v>52</v>
      </c>
      <c r="G60" s="117">
        <v>47</v>
      </c>
      <c r="H60" s="117">
        <v>21</v>
      </c>
      <c r="I60" s="117">
        <v>25</v>
      </c>
      <c r="J60" s="117">
        <v>25</v>
      </c>
      <c r="K60" s="117">
        <v>27</v>
      </c>
      <c r="L60" s="117">
        <v>24</v>
      </c>
      <c r="M60" s="117">
        <v>27</v>
      </c>
      <c r="N60" s="31">
        <f t="shared" si="0"/>
        <v>74</v>
      </c>
      <c r="O60" s="31">
        <f>'President - Erie County'!E315</f>
        <v>89</v>
      </c>
      <c r="P60" s="31">
        <f t="shared" si="1"/>
        <v>534</v>
      </c>
      <c r="Q60" s="8"/>
    </row>
    <row r="61" spans="1:20" ht="12.2" customHeight="1" x14ac:dyDescent="0.2">
      <c r="A61" s="12" t="s">
        <v>154</v>
      </c>
      <c r="B61" s="117">
        <v>35</v>
      </c>
      <c r="C61" s="117">
        <v>32</v>
      </c>
      <c r="D61" s="117">
        <v>33</v>
      </c>
      <c r="E61" s="117">
        <v>30</v>
      </c>
      <c r="F61" s="117">
        <v>32</v>
      </c>
      <c r="G61" s="117">
        <v>31</v>
      </c>
      <c r="H61" s="117">
        <v>19</v>
      </c>
      <c r="I61" s="117">
        <v>21</v>
      </c>
      <c r="J61" s="117">
        <v>20</v>
      </c>
      <c r="K61" s="117">
        <v>23</v>
      </c>
      <c r="L61" s="117">
        <v>20</v>
      </c>
      <c r="M61" s="117">
        <v>22</v>
      </c>
      <c r="N61" s="31">
        <f t="shared" si="0"/>
        <v>42</v>
      </c>
      <c r="O61" s="31">
        <f>'President - Erie County'!E316</f>
        <v>60</v>
      </c>
      <c r="P61" s="31">
        <f t="shared" si="1"/>
        <v>360</v>
      </c>
      <c r="Q61" s="8"/>
    </row>
    <row r="62" spans="1:20" ht="12.2" customHeight="1" x14ac:dyDescent="0.2">
      <c r="A62" s="12" t="s">
        <v>5</v>
      </c>
      <c r="B62" s="117">
        <v>76</v>
      </c>
      <c r="C62" s="117">
        <v>75</v>
      </c>
      <c r="D62" s="117">
        <v>72</v>
      </c>
      <c r="E62" s="117">
        <v>71</v>
      </c>
      <c r="F62" s="117">
        <v>72</v>
      </c>
      <c r="G62" s="117">
        <v>67</v>
      </c>
      <c r="H62" s="117">
        <v>60</v>
      </c>
      <c r="I62" s="117">
        <v>59</v>
      </c>
      <c r="J62" s="117">
        <v>60</v>
      </c>
      <c r="K62" s="117">
        <v>60</v>
      </c>
      <c r="L62" s="117">
        <v>60</v>
      </c>
      <c r="M62" s="117">
        <v>63</v>
      </c>
      <c r="N62" s="31">
        <f t="shared" si="0"/>
        <v>135</v>
      </c>
      <c r="O62" s="31">
        <f>'President - Erie County'!E317</f>
        <v>155</v>
      </c>
      <c r="P62" s="31">
        <f t="shared" si="1"/>
        <v>930</v>
      </c>
      <c r="Q62" s="8"/>
    </row>
    <row r="63" spans="1:20" s="41" customFormat="1" ht="12.2" customHeight="1" x14ac:dyDescent="0.2">
      <c r="A63" s="3" t="s">
        <v>0</v>
      </c>
      <c r="B63" s="13">
        <f t="shared" ref="B63:M63" si="9">SUM(B60:B62)</f>
        <v>169</v>
      </c>
      <c r="C63" s="13">
        <f t="shared" si="9"/>
        <v>160</v>
      </c>
      <c r="D63" s="13">
        <f t="shared" si="9"/>
        <v>155</v>
      </c>
      <c r="E63" s="13">
        <f t="shared" si="9"/>
        <v>152</v>
      </c>
      <c r="F63" s="13">
        <f t="shared" si="9"/>
        <v>156</v>
      </c>
      <c r="G63" s="13">
        <f t="shared" si="9"/>
        <v>145</v>
      </c>
      <c r="H63" s="13">
        <f t="shared" si="9"/>
        <v>100</v>
      </c>
      <c r="I63" s="13">
        <f t="shared" si="9"/>
        <v>105</v>
      </c>
      <c r="J63" s="13">
        <f t="shared" si="9"/>
        <v>105</v>
      </c>
      <c r="K63" s="13">
        <f t="shared" si="9"/>
        <v>110</v>
      </c>
      <c r="L63" s="13">
        <f t="shared" si="9"/>
        <v>104</v>
      </c>
      <c r="M63" s="13">
        <f t="shared" si="9"/>
        <v>112</v>
      </c>
      <c r="N63" s="35">
        <f t="shared" si="0"/>
        <v>251</v>
      </c>
      <c r="O63" s="13">
        <f>SUM(O60:O62)</f>
        <v>304</v>
      </c>
      <c r="P63" s="35">
        <f t="shared" si="1"/>
        <v>1824</v>
      </c>
      <c r="Q63" s="15"/>
    </row>
    <row r="64" spans="1:20" ht="12" customHeight="1" x14ac:dyDescent="0.2">
      <c r="A64" s="3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31"/>
      <c r="O64" s="21"/>
      <c r="P64" s="31"/>
      <c r="Q64" s="8"/>
    </row>
    <row r="65" spans="1:17" ht="12" customHeight="1" x14ac:dyDescent="0.2">
      <c r="A65" s="11" t="s">
        <v>61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8"/>
    </row>
    <row r="66" spans="1:17" x14ac:dyDescent="0.2">
      <c r="A66" s="12" t="s">
        <v>3</v>
      </c>
      <c r="B66" s="118">
        <v>193</v>
      </c>
      <c r="C66" s="118">
        <v>178</v>
      </c>
      <c r="D66" s="118">
        <v>180</v>
      </c>
      <c r="E66" s="118">
        <v>176</v>
      </c>
      <c r="F66" s="118">
        <v>175</v>
      </c>
      <c r="G66" s="118">
        <v>161</v>
      </c>
      <c r="H66" s="118">
        <v>125</v>
      </c>
      <c r="I66" s="118">
        <v>132</v>
      </c>
      <c r="J66" s="118">
        <v>135</v>
      </c>
      <c r="K66" s="118">
        <v>132</v>
      </c>
      <c r="L66" s="118">
        <v>128</v>
      </c>
      <c r="M66" s="118">
        <v>140</v>
      </c>
      <c r="N66" s="31">
        <f t="shared" si="0"/>
        <v>389</v>
      </c>
      <c r="O66" s="31">
        <f>'President - Erie County'!E321</f>
        <v>374</v>
      </c>
      <c r="P66" s="31">
        <f t="shared" si="1"/>
        <v>2244</v>
      </c>
      <c r="Q66" s="8"/>
    </row>
    <row r="67" spans="1:17" ht="12" customHeight="1" x14ac:dyDescent="0.2">
      <c r="A67" s="12" t="s">
        <v>4</v>
      </c>
      <c r="B67" s="118">
        <v>30</v>
      </c>
      <c r="C67" s="118">
        <v>28</v>
      </c>
      <c r="D67" s="118">
        <v>29</v>
      </c>
      <c r="E67" s="118">
        <v>29</v>
      </c>
      <c r="F67" s="118">
        <v>26</v>
      </c>
      <c r="G67" s="118">
        <v>26</v>
      </c>
      <c r="H67" s="118">
        <v>18</v>
      </c>
      <c r="I67" s="118">
        <v>17</v>
      </c>
      <c r="J67" s="118">
        <v>21</v>
      </c>
      <c r="K67" s="118">
        <v>17</v>
      </c>
      <c r="L67" s="118">
        <v>18</v>
      </c>
      <c r="M67" s="118">
        <v>21</v>
      </c>
      <c r="N67" s="31">
        <f t="shared" si="0"/>
        <v>62</v>
      </c>
      <c r="O67" s="31">
        <f>'President - Erie County'!E322</f>
        <v>57</v>
      </c>
      <c r="P67" s="31">
        <f t="shared" si="1"/>
        <v>342</v>
      </c>
      <c r="Q67" s="8"/>
    </row>
    <row r="68" spans="1:17" ht="12" customHeight="1" x14ac:dyDescent="0.2">
      <c r="A68" s="12" t="s">
        <v>5</v>
      </c>
      <c r="B68" s="118">
        <v>31</v>
      </c>
      <c r="C68" s="118">
        <v>28</v>
      </c>
      <c r="D68" s="118">
        <v>30</v>
      </c>
      <c r="E68" s="118">
        <v>27</v>
      </c>
      <c r="F68" s="118">
        <v>31</v>
      </c>
      <c r="G68" s="118">
        <v>24</v>
      </c>
      <c r="H68" s="118">
        <v>25</v>
      </c>
      <c r="I68" s="118">
        <v>31</v>
      </c>
      <c r="J68" s="118">
        <v>26</v>
      </c>
      <c r="K68" s="118">
        <v>32</v>
      </c>
      <c r="L68" s="118">
        <v>27</v>
      </c>
      <c r="M68" s="118">
        <v>34</v>
      </c>
      <c r="N68" s="31">
        <f t="shared" si="0"/>
        <v>62</v>
      </c>
      <c r="O68" s="31">
        <f>'President - Erie County'!E323</f>
        <v>68</v>
      </c>
      <c r="P68" s="31">
        <f t="shared" si="1"/>
        <v>408</v>
      </c>
      <c r="Q68" s="8"/>
    </row>
    <row r="69" spans="1:17" x14ac:dyDescent="0.2">
      <c r="A69" s="12" t="s">
        <v>6</v>
      </c>
      <c r="B69" s="118">
        <v>22</v>
      </c>
      <c r="C69" s="118">
        <v>20</v>
      </c>
      <c r="D69" s="118">
        <v>22</v>
      </c>
      <c r="E69" s="118">
        <v>20</v>
      </c>
      <c r="F69" s="118">
        <v>21</v>
      </c>
      <c r="G69" s="118">
        <v>19</v>
      </c>
      <c r="H69" s="118">
        <v>19</v>
      </c>
      <c r="I69" s="118">
        <v>20</v>
      </c>
      <c r="J69" s="118">
        <v>21</v>
      </c>
      <c r="K69" s="118">
        <v>21</v>
      </c>
      <c r="L69" s="118">
        <v>19</v>
      </c>
      <c r="M69" s="118">
        <v>19</v>
      </c>
      <c r="N69" s="31">
        <f t="shared" si="0"/>
        <v>33</v>
      </c>
      <c r="O69" s="31">
        <f>'President - Erie County'!E324</f>
        <v>46</v>
      </c>
      <c r="P69" s="31">
        <f t="shared" si="1"/>
        <v>276</v>
      </c>
      <c r="Q69" s="8"/>
    </row>
    <row r="70" spans="1:17" s="41" customFormat="1" ht="12" customHeight="1" x14ac:dyDescent="0.2">
      <c r="A70" s="3" t="s">
        <v>0</v>
      </c>
      <c r="B70" s="13">
        <f t="shared" ref="B70:M70" si="10">SUM(B66:B69)</f>
        <v>276</v>
      </c>
      <c r="C70" s="13">
        <f t="shared" si="10"/>
        <v>254</v>
      </c>
      <c r="D70" s="13">
        <f t="shared" si="10"/>
        <v>261</v>
      </c>
      <c r="E70" s="13">
        <f t="shared" si="10"/>
        <v>252</v>
      </c>
      <c r="F70" s="13">
        <f t="shared" si="10"/>
        <v>253</v>
      </c>
      <c r="G70" s="13">
        <f t="shared" si="10"/>
        <v>230</v>
      </c>
      <c r="H70" s="13">
        <f t="shared" si="10"/>
        <v>187</v>
      </c>
      <c r="I70" s="13">
        <f t="shared" si="10"/>
        <v>200</v>
      </c>
      <c r="J70" s="13">
        <f t="shared" si="10"/>
        <v>203</v>
      </c>
      <c r="K70" s="13">
        <f t="shared" si="10"/>
        <v>202</v>
      </c>
      <c r="L70" s="13">
        <f t="shared" si="10"/>
        <v>192</v>
      </c>
      <c r="M70" s="13">
        <f t="shared" si="10"/>
        <v>214</v>
      </c>
      <c r="N70" s="35">
        <f t="shared" ref="N70:N132" si="11">P70-SUM(B70:M70)</f>
        <v>546</v>
      </c>
      <c r="O70" s="13">
        <f>SUM(O66:O69)</f>
        <v>545</v>
      </c>
      <c r="P70" s="35">
        <f t="shared" ref="P70:P132" si="12">O70*6</f>
        <v>3270</v>
      </c>
      <c r="Q70" s="15"/>
    </row>
    <row r="71" spans="1:17" ht="12" customHeight="1" x14ac:dyDescent="0.2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31"/>
      <c r="O71" s="18"/>
      <c r="P71" s="31"/>
      <c r="Q71" s="8"/>
    </row>
    <row r="72" spans="1:17" ht="12" customHeight="1" x14ac:dyDescent="0.2">
      <c r="A72" s="11" t="s">
        <v>94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8"/>
    </row>
    <row r="73" spans="1:17" x14ac:dyDescent="0.2">
      <c r="A73" s="12" t="s">
        <v>3</v>
      </c>
      <c r="B73" s="119">
        <v>94</v>
      </c>
      <c r="C73" s="119">
        <v>81</v>
      </c>
      <c r="D73" s="119">
        <v>89</v>
      </c>
      <c r="E73" s="119">
        <v>80</v>
      </c>
      <c r="F73" s="119">
        <v>90</v>
      </c>
      <c r="G73" s="119">
        <v>82</v>
      </c>
      <c r="H73" s="119">
        <v>55</v>
      </c>
      <c r="I73" s="119">
        <v>62</v>
      </c>
      <c r="J73" s="119">
        <v>61</v>
      </c>
      <c r="K73" s="119">
        <v>63</v>
      </c>
      <c r="L73" s="119">
        <v>54</v>
      </c>
      <c r="M73" s="119">
        <v>74</v>
      </c>
      <c r="N73" s="31">
        <f t="shared" si="11"/>
        <v>159</v>
      </c>
      <c r="O73" s="31">
        <f>'President - Erie County'!E328</f>
        <v>174</v>
      </c>
      <c r="P73" s="31">
        <f t="shared" si="12"/>
        <v>1044</v>
      </c>
      <c r="Q73" s="8"/>
    </row>
    <row r="74" spans="1:17" ht="12" customHeight="1" x14ac:dyDescent="0.2">
      <c r="A74" s="12" t="s">
        <v>4</v>
      </c>
      <c r="B74" s="119">
        <v>134</v>
      </c>
      <c r="C74" s="119">
        <v>129</v>
      </c>
      <c r="D74" s="119">
        <v>130</v>
      </c>
      <c r="E74" s="119">
        <v>127</v>
      </c>
      <c r="F74" s="119">
        <v>127</v>
      </c>
      <c r="G74" s="119">
        <v>123</v>
      </c>
      <c r="H74" s="119">
        <v>58</v>
      </c>
      <c r="I74" s="119">
        <v>64</v>
      </c>
      <c r="J74" s="119">
        <v>60</v>
      </c>
      <c r="K74" s="119">
        <v>62</v>
      </c>
      <c r="L74" s="119">
        <v>60</v>
      </c>
      <c r="M74" s="119">
        <v>66</v>
      </c>
      <c r="N74" s="31">
        <f t="shared" si="11"/>
        <v>204</v>
      </c>
      <c r="O74" s="31">
        <f>'President - Erie County'!E329</f>
        <v>224</v>
      </c>
      <c r="P74" s="31">
        <f t="shared" si="12"/>
        <v>1344</v>
      </c>
      <c r="Q74" s="8"/>
    </row>
    <row r="75" spans="1:17" ht="12" customHeight="1" x14ac:dyDescent="0.2">
      <c r="A75" s="12" t="s">
        <v>5</v>
      </c>
      <c r="B75" s="119">
        <v>101</v>
      </c>
      <c r="C75" s="119">
        <v>93</v>
      </c>
      <c r="D75" s="119">
        <v>96</v>
      </c>
      <c r="E75" s="119">
        <v>89</v>
      </c>
      <c r="F75" s="119">
        <v>96</v>
      </c>
      <c r="G75" s="119">
        <v>87</v>
      </c>
      <c r="H75" s="119">
        <v>67</v>
      </c>
      <c r="I75" s="119">
        <v>73</v>
      </c>
      <c r="J75" s="119">
        <v>65</v>
      </c>
      <c r="K75" s="119">
        <v>74</v>
      </c>
      <c r="L75" s="119">
        <v>68</v>
      </c>
      <c r="M75" s="119">
        <v>76</v>
      </c>
      <c r="N75" s="31">
        <f t="shared" si="11"/>
        <v>149</v>
      </c>
      <c r="O75" s="31">
        <f>'President - Erie County'!E330</f>
        <v>189</v>
      </c>
      <c r="P75" s="31">
        <f t="shared" si="12"/>
        <v>1134</v>
      </c>
      <c r="Q75" s="8"/>
    </row>
    <row r="76" spans="1:17" s="41" customFormat="1" ht="12" customHeight="1" x14ac:dyDescent="0.2">
      <c r="A76" s="3" t="s">
        <v>0</v>
      </c>
      <c r="B76" s="13">
        <f t="shared" ref="B76:M76" si="13">SUM(B73:B75)</f>
        <v>329</v>
      </c>
      <c r="C76" s="13">
        <f t="shared" si="13"/>
        <v>303</v>
      </c>
      <c r="D76" s="13">
        <f t="shared" si="13"/>
        <v>315</v>
      </c>
      <c r="E76" s="13">
        <f t="shared" si="13"/>
        <v>296</v>
      </c>
      <c r="F76" s="13">
        <f t="shared" si="13"/>
        <v>313</v>
      </c>
      <c r="G76" s="13">
        <f t="shared" si="13"/>
        <v>292</v>
      </c>
      <c r="H76" s="13">
        <f t="shared" si="13"/>
        <v>180</v>
      </c>
      <c r="I76" s="13">
        <f t="shared" si="13"/>
        <v>199</v>
      </c>
      <c r="J76" s="13">
        <f t="shared" si="13"/>
        <v>186</v>
      </c>
      <c r="K76" s="13">
        <f t="shared" si="13"/>
        <v>199</v>
      </c>
      <c r="L76" s="13">
        <f t="shared" si="13"/>
        <v>182</v>
      </c>
      <c r="M76" s="13">
        <f t="shared" si="13"/>
        <v>216</v>
      </c>
      <c r="N76" s="35">
        <f t="shared" si="11"/>
        <v>512</v>
      </c>
      <c r="O76" s="13">
        <f>SUM(O73:O75)</f>
        <v>587</v>
      </c>
      <c r="P76" s="35">
        <f t="shared" si="12"/>
        <v>3522</v>
      </c>
      <c r="Q76" s="15"/>
    </row>
    <row r="77" spans="1:17" x14ac:dyDescent="0.2">
      <c r="A77" s="8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8"/>
    </row>
    <row r="78" spans="1:17" x14ac:dyDescent="0.2">
      <c r="A78" s="11" t="s">
        <v>95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8"/>
    </row>
    <row r="79" spans="1:17" ht="14.85" customHeight="1" x14ac:dyDescent="0.2">
      <c r="A79" s="12" t="s">
        <v>3</v>
      </c>
      <c r="B79" s="120">
        <v>161</v>
      </c>
      <c r="C79" s="120">
        <v>151</v>
      </c>
      <c r="D79" s="120">
        <v>143</v>
      </c>
      <c r="E79" s="120">
        <v>140</v>
      </c>
      <c r="F79" s="120">
        <v>145</v>
      </c>
      <c r="G79" s="120">
        <v>131</v>
      </c>
      <c r="H79" s="120">
        <v>125</v>
      </c>
      <c r="I79" s="120">
        <v>130</v>
      </c>
      <c r="J79" s="120">
        <v>138</v>
      </c>
      <c r="K79" s="120">
        <v>135</v>
      </c>
      <c r="L79" s="120">
        <v>127</v>
      </c>
      <c r="M79" s="120">
        <v>141</v>
      </c>
      <c r="N79" s="31">
        <f t="shared" si="11"/>
        <v>307</v>
      </c>
      <c r="O79" s="31">
        <f>'President - Erie County'!E334</f>
        <v>329</v>
      </c>
      <c r="P79" s="31">
        <f t="shared" si="12"/>
        <v>1974</v>
      </c>
      <c r="Q79" s="8"/>
    </row>
    <row r="80" spans="1:17" ht="12" customHeight="1" x14ac:dyDescent="0.2">
      <c r="A80" s="12" t="s">
        <v>4</v>
      </c>
      <c r="B80" s="120">
        <v>88</v>
      </c>
      <c r="C80" s="120">
        <v>87</v>
      </c>
      <c r="D80" s="120">
        <v>79</v>
      </c>
      <c r="E80" s="120">
        <v>82</v>
      </c>
      <c r="F80" s="120">
        <v>80</v>
      </c>
      <c r="G80" s="120">
        <v>74</v>
      </c>
      <c r="H80" s="120">
        <v>83</v>
      </c>
      <c r="I80" s="120">
        <v>89</v>
      </c>
      <c r="J80" s="120">
        <v>86</v>
      </c>
      <c r="K80" s="120">
        <v>91</v>
      </c>
      <c r="L80" s="120">
        <v>88</v>
      </c>
      <c r="M80" s="120">
        <v>96</v>
      </c>
      <c r="N80" s="31">
        <f t="shared" si="11"/>
        <v>231</v>
      </c>
      <c r="O80" s="31">
        <f>'President - Erie County'!E335</f>
        <v>209</v>
      </c>
      <c r="P80" s="31">
        <f t="shared" si="12"/>
        <v>1254</v>
      </c>
      <c r="Q80" s="8"/>
    </row>
    <row r="81" spans="1:17" ht="12" customHeight="1" x14ac:dyDescent="0.2">
      <c r="A81" s="12" t="s">
        <v>5</v>
      </c>
      <c r="B81" s="120">
        <v>130</v>
      </c>
      <c r="C81" s="120">
        <v>119</v>
      </c>
      <c r="D81" s="120">
        <v>123</v>
      </c>
      <c r="E81" s="120">
        <v>119</v>
      </c>
      <c r="F81" s="120">
        <v>122</v>
      </c>
      <c r="G81" s="120">
        <v>119</v>
      </c>
      <c r="H81" s="120">
        <v>92</v>
      </c>
      <c r="I81" s="120">
        <v>100</v>
      </c>
      <c r="J81" s="120">
        <v>96</v>
      </c>
      <c r="K81" s="120">
        <v>97</v>
      </c>
      <c r="L81" s="120">
        <v>94</v>
      </c>
      <c r="M81" s="120">
        <v>99</v>
      </c>
      <c r="N81" s="31">
        <f t="shared" si="11"/>
        <v>202</v>
      </c>
      <c r="O81" s="31">
        <f>'President - Erie County'!E336</f>
        <v>252</v>
      </c>
      <c r="P81" s="31">
        <f t="shared" si="12"/>
        <v>1512</v>
      </c>
      <c r="Q81" s="8"/>
    </row>
    <row r="82" spans="1:17" ht="12" customHeight="1" x14ac:dyDescent="0.2">
      <c r="A82" s="12" t="s">
        <v>8</v>
      </c>
      <c r="B82" s="120">
        <v>101</v>
      </c>
      <c r="C82" s="120">
        <v>90</v>
      </c>
      <c r="D82" s="120">
        <v>96</v>
      </c>
      <c r="E82" s="120">
        <v>95</v>
      </c>
      <c r="F82" s="120">
        <v>98</v>
      </c>
      <c r="G82" s="120">
        <v>89</v>
      </c>
      <c r="H82" s="120">
        <v>77</v>
      </c>
      <c r="I82" s="120">
        <v>81</v>
      </c>
      <c r="J82" s="120">
        <v>78</v>
      </c>
      <c r="K82" s="120">
        <v>80</v>
      </c>
      <c r="L82" s="120">
        <v>78</v>
      </c>
      <c r="M82" s="120">
        <v>84</v>
      </c>
      <c r="N82" s="31">
        <f t="shared" si="11"/>
        <v>117</v>
      </c>
      <c r="O82" s="31">
        <f>'President - Erie County'!E337</f>
        <v>194</v>
      </c>
      <c r="P82" s="31">
        <f t="shared" si="12"/>
        <v>1164</v>
      </c>
      <c r="Q82" s="8"/>
    </row>
    <row r="83" spans="1:17" s="41" customFormat="1" ht="12" customHeight="1" x14ac:dyDescent="0.2">
      <c r="A83" s="3" t="s">
        <v>0</v>
      </c>
      <c r="B83" s="13">
        <f t="shared" ref="B83:M83" si="14">SUM(B79:B82)</f>
        <v>480</v>
      </c>
      <c r="C83" s="13">
        <f t="shared" si="14"/>
        <v>447</v>
      </c>
      <c r="D83" s="13">
        <f t="shared" si="14"/>
        <v>441</v>
      </c>
      <c r="E83" s="13">
        <f t="shared" si="14"/>
        <v>436</v>
      </c>
      <c r="F83" s="13">
        <f t="shared" si="14"/>
        <v>445</v>
      </c>
      <c r="G83" s="13">
        <f t="shared" si="14"/>
        <v>413</v>
      </c>
      <c r="H83" s="13">
        <f t="shared" si="14"/>
        <v>377</v>
      </c>
      <c r="I83" s="13">
        <f t="shared" si="14"/>
        <v>400</v>
      </c>
      <c r="J83" s="13">
        <f t="shared" si="14"/>
        <v>398</v>
      </c>
      <c r="K83" s="13">
        <f t="shared" si="14"/>
        <v>403</v>
      </c>
      <c r="L83" s="13">
        <f t="shared" si="14"/>
        <v>387</v>
      </c>
      <c r="M83" s="13">
        <f t="shared" si="14"/>
        <v>420</v>
      </c>
      <c r="N83" s="35">
        <f t="shared" si="11"/>
        <v>857</v>
      </c>
      <c r="O83" s="13">
        <f>SUM(O79:O82)</f>
        <v>984</v>
      </c>
      <c r="P83" s="35">
        <f t="shared" si="12"/>
        <v>5904</v>
      </c>
      <c r="Q83" s="15"/>
    </row>
    <row r="84" spans="1:17" ht="12" customHeight="1" x14ac:dyDescent="0.2">
      <c r="A84" s="11" t="s">
        <v>96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8"/>
    </row>
    <row r="85" spans="1:17" x14ac:dyDescent="0.2">
      <c r="A85" s="12" t="s">
        <v>3</v>
      </c>
      <c r="B85" s="32">
        <v>64</v>
      </c>
      <c r="C85" s="32">
        <v>61</v>
      </c>
      <c r="D85" s="32">
        <v>60</v>
      </c>
      <c r="E85" s="32">
        <v>57</v>
      </c>
      <c r="F85" s="32">
        <v>62</v>
      </c>
      <c r="G85" s="32">
        <v>56</v>
      </c>
      <c r="H85" s="32">
        <v>58</v>
      </c>
      <c r="I85" s="32">
        <v>61</v>
      </c>
      <c r="J85" s="32">
        <v>58</v>
      </c>
      <c r="K85" s="32">
        <v>61</v>
      </c>
      <c r="L85" s="32">
        <v>54</v>
      </c>
      <c r="M85" s="32">
        <v>63</v>
      </c>
      <c r="N85" s="31">
        <f t="shared" si="11"/>
        <v>131</v>
      </c>
      <c r="O85" s="31">
        <f>'President - Erie County'!E341</f>
        <v>141</v>
      </c>
      <c r="P85" s="31">
        <f t="shared" si="12"/>
        <v>846</v>
      </c>
      <c r="Q85" s="8"/>
    </row>
    <row r="86" spans="1:17" ht="14.85" customHeight="1" x14ac:dyDescent="0.2">
      <c r="A86" s="12" t="s">
        <v>157</v>
      </c>
      <c r="B86" s="32">
        <v>111</v>
      </c>
      <c r="C86" s="32">
        <v>106</v>
      </c>
      <c r="D86" s="32">
        <v>107</v>
      </c>
      <c r="E86" s="32">
        <v>104</v>
      </c>
      <c r="F86" s="32">
        <v>108</v>
      </c>
      <c r="G86" s="32">
        <v>101</v>
      </c>
      <c r="H86" s="32">
        <v>53</v>
      </c>
      <c r="I86" s="32">
        <v>58</v>
      </c>
      <c r="J86" s="32">
        <v>53</v>
      </c>
      <c r="K86" s="32">
        <v>55</v>
      </c>
      <c r="L86" s="32">
        <v>52</v>
      </c>
      <c r="M86" s="32">
        <v>61</v>
      </c>
      <c r="N86" s="31">
        <f t="shared" si="11"/>
        <v>165</v>
      </c>
      <c r="O86" s="31">
        <f>'President - Erie County'!E342</f>
        <v>189</v>
      </c>
      <c r="P86" s="31">
        <f t="shared" si="12"/>
        <v>1134</v>
      </c>
      <c r="Q86" s="8"/>
    </row>
    <row r="87" spans="1:17" ht="11.85" customHeight="1" x14ac:dyDescent="0.2">
      <c r="A87" s="12" t="s">
        <v>5</v>
      </c>
      <c r="B87" s="32">
        <v>101</v>
      </c>
      <c r="C87" s="32">
        <v>98</v>
      </c>
      <c r="D87" s="32">
        <v>100</v>
      </c>
      <c r="E87" s="32">
        <v>100</v>
      </c>
      <c r="F87" s="32">
        <v>96</v>
      </c>
      <c r="G87" s="32">
        <v>84</v>
      </c>
      <c r="H87" s="32">
        <v>84</v>
      </c>
      <c r="I87" s="32">
        <v>81</v>
      </c>
      <c r="J87" s="32">
        <v>85</v>
      </c>
      <c r="K87" s="32">
        <v>83</v>
      </c>
      <c r="L87" s="32">
        <v>83</v>
      </c>
      <c r="M87" s="32">
        <v>92</v>
      </c>
      <c r="N87" s="31">
        <f t="shared" si="11"/>
        <v>173</v>
      </c>
      <c r="O87" s="31">
        <f>'President - Erie County'!E343</f>
        <v>210</v>
      </c>
      <c r="P87" s="31">
        <f t="shared" si="12"/>
        <v>1260</v>
      </c>
      <c r="Q87" s="8"/>
    </row>
    <row r="88" spans="1:17" ht="11.85" customHeight="1" x14ac:dyDescent="0.2">
      <c r="A88" s="12" t="s">
        <v>7</v>
      </c>
      <c r="B88" s="32">
        <v>210</v>
      </c>
      <c r="C88" s="32">
        <v>190</v>
      </c>
      <c r="D88" s="32">
        <v>190</v>
      </c>
      <c r="E88" s="32">
        <v>180</v>
      </c>
      <c r="F88" s="32">
        <v>193</v>
      </c>
      <c r="G88" s="32">
        <v>175</v>
      </c>
      <c r="H88" s="32">
        <v>149</v>
      </c>
      <c r="I88" s="32">
        <v>152</v>
      </c>
      <c r="J88" s="32">
        <v>156</v>
      </c>
      <c r="K88" s="32">
        <v>161</v>
      </c>
      <c r="L88" s="32">
        <v>145</v>
      </c>
      <c r="M88" s="32">
        <v>167</v>
      </c>
      <c r="N88" s="31">
        <f t="shared" si="11"/>
        <v>416</v>
      </c>
      <c r="O88" s="31">
        <f>'President - Erie County'!E344</f>
        <v>414</v>
      </c>
      <c r="P88" s="31">
        <f t="shared" si="12"/>
        <v>2484</v>
      </c>
      <c r="Q88" s="8"/>
    </row>
    <row r="89" spans="1:17" ht="11.85" customHeight="1" x14ac:dyDescent="0.2">
      <c r="A89" s="12" t="s">
        <v>8</v>
      </c>
      <c r="B89" s="32">
        <v>182</v>
      </c>
      <c r="C89" s="32">
        <v>169</v>
      </c>
      <c r="D89" s="32">
        <v>187</v>
      </c>
      <c r="E89" s="32">
        <v>162</v>
      </c>
      <c r="F89" s="32">
        <v>178</v>
      </c>
      <c r="G89" s="32">
        <v>157</v>
      </c>
      <c r="H89" s="32">
        <v>107</v>
      </c>
      <c r="I89" s="32">
        <v>114</v>
      </c>
      <c r="J89" s="32">
        <v>106</v>
      </c>
      <c r="K89" s="32">
        <v>120</v>
      </c>
      <c r="L89" s="32">
        <v>108</v>
      </c>
      <c r="M89" s="32">
        <v>125</v>
      </c>
      <c r="N89" s="31">
        <f t="shared" si="11"/>
        <v>307</v>
      </c>
      <c r="O89" s="31">
        <f>'President - Erie County'!E345</f>
        <v>337</v>
      </c>
      <c r="P89" s="31">
        <f t="shared" si="12"/>
        <v>2022</v>
      </c>
      <c r="Q89" s="8"/>
    </row>
    <row r="90" spans="1:17" ht="11.85" customHeight="1" x14ac:dyDescent="0.2">
      <c r="A90" s="12" t="s">
        <v>9</v>
      </c>
      <c r="B90" s="32">
        <v>24</v>
      </c>
      <c r="C90" s="32">
        <v>23</v>
      </c>
      <c r="D90" s="32">
        <v>24</v>
      </c>
      <c r="E90" s="32">
        <v>23</v>
      </c>
      <c r="F90" s="32">
        <v>25</v>
      </c>
      <c r="G90" s="32">
        <v>21</v>
      </c>
      <c r="H90" s="32">
        <v>41</v>
      </c>
      <c r="I90" s="32">
        <v>43</v>
      </c>
      <c r="J90" s="32">
        <v>42</v>
      </c>
      <c r="K90" s="32">
        <v>44</v>
      </c>
      <c r="L90" s="32">
        <v>39</v>
      </c>
      <c r="M90" s="32">
        <v>43</v>
      </c>
      <c r="N90" s="31">
        <f t="shared" si="11"/>
        <v>70</v>
      </c>
      <c r="O90" s="31">
        <f>'President - Erie County'!E346</f>
        <v>77</v>
      </c>
      <c r="P90" s="31">
        <f t="shared" si="12"/>
        <v>462</v>
      </c>
      <c r="Q90" s="8"/>
    </row>
    <row r="91" spans="1:17" ht="11.85" customHeight="1" x14ac:dyDescent="0.2">
      <c r="A91" s="12" t="s">
        <v>10</v>
      </c>
      <c r="B91" s="32">
        <v>55</v>
      </c>
      <c r="C91" s="32">
        <v>45</v>
      </c>
      <c r="D91" s="32">
        <v>47</v>
      </c>
      <c r="E91" s="32">
        <v>46</v>
      </c>
      <c r="F91" s="32">
        <v>50</v>
      </c>
      <c r="G91" s="32">
        <v>41</v>
      </c>
      <c r="H91" s="32">
        <v>31</v>
      </c>
      <c r="I91" s="32">
        <v>36</v>
      </c>
      <c r="J91" s="32">
        <v>32</v>
      </c>
      <c r="K91" s="32">
        <v>38</v>
      </c>
      <c r="L91" s="32">
        <v>25</v>
      </c>
      <c r="M91" s="32">
        <v>41</v>
      </c>
      <c r="N91" s="31">
        <f t="shared" si="11"/>
        <v>119</v>
      </c>
      <c r="O91" s="31">
        <f>'President - Erie County'!E347</f>
        <v>101</v>
      </c>
      <c r="P91" s="31">
        <f t="shared" si="12"/>
        <v>606</v>
      </c>
      <c r="Q91" s="8"/>
    </row>
    <row r="92" spans="1:17" ht="11.85" customHeight="1" x14ac:dyDescent="0.2">
      <c r="A92" s="12" t="s">
        <v>12</v>
      </c>
      <c r="B92" s="32">
        <v>84</v>
      </c>
      <c r="C92" s="32">
        <v>83</v>
      </c>
      <c r="D92" s="32">
        <v>80</v>
      </c>
      <c r="E92" s="32">
        <v>79</v>
      </c>
      <c r="F92" s="32">
        <v>78</v>
      </c>
      <c r="G92" s="32">
        <v>73</v>
      </c>
      <c r="H92" s="32">
        <v>39</v>
      </c>
      <c r="I92" s="32">
        <v>42</v>
      </c>
      <c r="J92" s="32">
        <v>37</v>
      </c>
      <c r="K92" s="32">
        <v>40</v>
      </c>
      <c r="L92" s="32">
        <v>38</v>
      </c>
      <c r="M92" s="32">
        <v>47</v>
      </c>
      <c r="N92" s="31">
        <f t="shared" si="11"/>
        <v>120</v>
      </c>
      <c r="O92" s="31">
        <f>'President - Erie County'!E348</f>
        <v>140</v>
      </c>
      <c r="P92" s="31">
        <f t="shared" si="12"/>
        <v>840</v>
      </c>
      <c r="Q92" s="8"/>
    </row>
    <row r="93" spans="1:17" ht="11.85" customHeight="1" x14ac:dyDescent="0.2">
      <c r="A93" s="12" t="s">
        <v>15</v>
      </c>
      <c r="B93" s="32">
        <v>56</v>
      </c>
      <c r="C93" s="32">
        <v>56</v>
      </c>
      <c r="D93" s="32">
        <v>54</v>
      </c>
      <c r="E93" s="32">
        <v>55</v>
      </c>
      <c r="F93" s="32">
        <v>55</v>
      </c>
      <c r="G93" s="32">
        <v>48</v>
      </c>
      <c r="H93" s="32">
        <v>47</v>
      </c>
      <c r="I93" s="32">
        <v>46</v>
      </c>
      <c r="J93" s="32">
        <v>50</v>
      </c>
      <c r="K93" s="32">
        <v>46</v>
      </c>
      <c r="L93" s="32">
        <v>46</v>
      </c>
      <c r="M93" s="32">
        <v>52</v>
      </c>
      <c r="N93" s="31">
        <f t="shared" si="11"/>
        <v>121</v>
      </c>
      <c r="O93" s="31">
        <f>'President - Erie County'!E349</f>
        <v>122</v>
      </c>
      <c r="P93" s="31">
        <f t="shared" si="12"/>
        <v>732</v>
      </c>
      <c r="Q93" s="8"/>
    </row>
    <row r="94" spans="1:17" s="41" customFormat="1" ht="11.85" customHeight="1" x14ac:dyDescent="0.2">
      <c r="A94" s="3" t="s">
        <v>0</v>
      </c>
      <c r="B94" s="13">
        <f t="shared" ref="B94:M94" si="15">SUM(B85:B93)</f>
        <v>887</v>
      </c>
      <c r="C94" s="13">
        <f t="shared" si="15"/>
        <v>831</v>
      </c>
      <c r="D94" s="13">
        <f t="shared" si="15"/>
        <v>849</v>
      </c>
      <c r="E94" s="13">
        <f t="shared" si="15"/>
        <v>806</v>
      </c>
      <c r="F94" s="13">
        <f t="shared" si="15"/>
        <v>845</v>
      </c>
      <c r="G94" s="13">
        <f t="shared" si="15"/>
        <v>756</v>
      </c>
      <c r="H94" s="13">
        <f t="shared" si="15"/>
        <v>609</v>
      </c>
      <c r="I94" s="13">
        <f t="shared" si="15"/>
        <v>633</v>
      </c>
      <c r="J94" s="13">
        <f t="shared" si="15"/>
        <v>619</v>
      </c>
      <c r="K94" s="13">
        <f t="shared" si="15"/>
        <v>648</v>
      </c>
      <c r="L94" s="13">
        <f t="shared" si="15"/>
        <v>590</v>
      </c>
      <c r="M94" s="13">
        <f t="shared" si="15"/>
        <v>691</v>
      </c>
      <c r="N94" s="35">
        <f t="shared" si="11"/>
        <v>1622</v>
      </c>
      <c r="O94" s="13">
        <f>SUM(O85:O93)</f>
        <v>1731</v>
      </c>
      <c r="P94" s="35">
        <f t="shared" si="12"/>
        <v>10386</v>
      </c>
      <c r="Q94" s="15"/>
    </row>
    <row r="95" spans="1:17" ht="11.85" customHeight="1" x14ac:dyDescent="0.2">
      <c r="A95" s="8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8"/>
    </row>
    <row r="96" spans="1:17" ht="12" customHeight="1" x14ac:dyDescent="0.2">
      <c r="A96" s="11" t="s">
        <v>98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8"/>
    </row>
    <row r="97" spans="1:17" ht="11.85" customHeight="1" x14ac:dyDescent="0.2">
      <c r="A97" s="12" t="s">
        <v>3</v>
      </c>
      <c r="B97" s="121">
        <v>85</v>
      </c>
      <c r="C97" s="121">
        <v>84</v>
      </c>
      <c r="D97" s="121">
        <v>85</v>
      </c>
      <c r="E97" s="121">
        <v>82</v>
      </c>
      <c r="F97" s="121">
        <v>86</v>
      </c>
      <c r="G97" s="121">
        <v>81</v>
      </c>
      <c r="H97" s="121">
        <v>56</v>
      </c>
      <c r="I97" s="121">
        <v>55</v>
      </c>
      <c r="J97" s="121">
        <v>54</v>
      </c>
      <c r="K97" s="121">
        <v>60</v>
      </c>
      <c r="L97" s="121">
        <v>50</v>
      </c>
      <c r="M97" s="121">
        <v>64</v>
      </c>
      <c r="N97" s="31">
        <f t="shared" si="11"/>
        <v>178</v>
      </c>
      <c r="O97" s="31">
        <f>'President - Erie County'!E364</f>
        <v>170</v>
      </c>
      <c r="P97" s="31">
        <f t="shared" si="12"/>
        <v>1020</v>
      </c>
      <c r="Q97" s="8"/>
    </row>
    <row r="98" spans="1:17" ht="14.85" customHeight="1" x14ac:dyDescent="0.2">
      <c r="A98" s="12" t="s">
        <v>4</v>
      </c>
      <c r="B98" s="121">
        <v>147</v>
      </c>
      <c r="C98" s="121">
        <v>132</v>
      </c>
      <c r="D98" s="121">
        <v>142</v>
      </c>
      <c r="E98" s="121">
        <v>132</v>
      </c>
      <c r="F98" s="121">
        <v>132</v>
      </c>
      <c r="G98" s="121">
        <v>119</v>
      </c>
      <c r="H98" s="121">
        <v>91</v>
      </c>
      <c r="I98" s="121">
        <v>102</v>
      </c>
      <c r="J98" s="121">
        <v>96</v>
      </c>
      <c r="K98" s="121">
        <v>102</v>
      </c>
      <c r="L98" s="121">
        <v>94</v>
      </c>
      <c r="M98" s="121">
        <v>103</v>
      </c>
      <c r="N98" s="31">
        <f t="shared" si="11"/>
        <v>192</v>
      </c>
      <c r="O98" s="31">
        <f>'President - Erie County'!E365</f>
        <v>264</v>
      </c>
      <c r="P98" s="31">
        <f t="shared" si="12"/>
        <v>1584</v>
      </c>
      <c r="Q98" s="8"/>
    </row>
    <row r="99" spans="1:17" ht="12" customHeight="1" x14ac:dyDescent="0.2">
      <c r="A99" s="12" t="s">
        <v>6</v>
      </c>
      <c r="B99" s="121">
        <v>171</v>
      </c>
      <c r="C99" s="121">
        <v>163</v>
      </c>
      <c r="D99" s="121">
        <v>161</v>
      </c>
      <c r="E99" s="121">
        <v>149</v>
      </c>
      <c r="F99" s="121">
        <v>151</v>
      </c>
      <c r="G99" s="121">
        <v>148</v>
      </c>
      <c r="H99" s="121">
        <v>138</v>
      </c>
      <c r="I99" s="121">
        <v>136</v>
      </c>
      <c r="J99" s="121">
        <v>140</v>
      </c>
      <c r="K99" s="121">
        <v>142</v>
      </c>
      <c r="L99" s="121">
        <v>134</v>
      </c>
      <c r="M99" s="121">
        <v>142</v>
      </c>
      <c r="N99" s="31">
        <f t="shared" si="11"/>
        <v>373</v>
      </c>
      <c r="O99" s="31">
        <f>'President - Erie County'!E366</f>
        <v>358</v>
      </c>
      <c r="P99" s="31">
        <f t="shared" si="12"/>
        <v>2148</v>
      </c>
      <c r="Q99" s="8"/>
    </row>
    <row r="100" spans="1:17" ht="12" customHeight="1" x14ac:dyDescent="0.2">
      <c r="A100" s="12" t="s">
        <v>7</v>
      </c>
      <c r="B100" s="121">
        <v>188</v>
      </c>
      <c r="C100" s="121">
        <v>162</v>
      </c>
      <c r="D100" s="121">
        <v>169</v>
      </c>
      <c r="E100" s="121">
        <v>158</v>
      </c>
      <c r="F100" s="121">
        <v>172</v>
      </c>
      <c r="G100" s="121">
        <v>155</v>
      </c>
      <c r="H100" s="121">
        <v>160</v>
      </c>
      <c r="I100" s="121">
        <v>170</v>
      </c>
      <c r="J100" s="121">
        <v>169</v>
      </c>
      <c r="K100" s="121">
        <v>169</v>
      </c>
      <c r="L100" s="121">
        <v>156</v>
      </c>
      <c r="M100" s="121">
        <v>187</v>
      </c>
      <c r="N100" s="31">
        <f t="shared" si="11"/>
        <v>403</v>
      </c>
      <c r="O100" s="31">
        <f>'President - Erie County'!E367</f>
        <v>403</v>
      </c>
      <c r="P100" s="31">
        <f t="shared" si="12"/>
        <v>2418</v>
      </c>
      <c r="Q100" s="8"/>
    </row>
    <row r="101" spans="1:17" ht="12" customHeight="1" x14ac:dyDescent="0.2">
      <c r="A101" s="12" t="s">
        <v>10</v>
      </c>
      <c r="B101" s="121">
        <v>133</v>
      </c>
      <c r="C101" s="121">
        <v>124</v>
      </c>
      <c r="D101" s="121">
        <v>131</v>
      </c>
      <c r="E101" s="121">
        <v>121</v>
      </c>
      <c r="F101" s="121">
        <v>130</v>
      </c>
      <c r="G101" s="121">
        <v>120</v>
      </c>
      <c r="H101" s="121">
        <v>110</v>
      </c>
      <c r="I101" s="121">
        <v>113</v>
      </c>
      <c r="J101" s="121">
        <v>108</v>
      </c>
      <c r="K101" s="121">
        <v>117</v>
      </c>
      <c r="L101" s="121">
        <v>106</v>
      </c>
      <c r="M101" s="121">
        <v>125</v>
      </c>
      <c r="N101" s="31">
        <f t="shared" si="11"/>
        <v>248</v>
      </c>
      <c r="O101" s="31">
        <f>'President - Erie County'!E368</f>
        <v>281</v>
      </c>
      <c r="P101" s="31">
        <f t="shared" si="12"/>
        <v>1686</v>
      </c>
      <c r="Q101" s="8"/>
    </row>
    <row r="102" spans="1:17" ht="12" customHeight="1" x14ac:dyDescent="0.2">
      <c r="A102" s="12" t="s">
        <v>11</v>
      </c>
      <c r="B102" s="121">
        <v>184</v>
      </c>
      <c r="C102" s="121">
        <v>170</v>
      </c>
      <c r="D102" s="121">
        <v>176</v>
      </c>
      <c r="E102" s="121">
        <v>165</v>
      </c>
      <c r="F102" s="121">
        <v>180</v>
      </c>
      <c r="G102" s="121">
        <v>161</v>
      </c>
      <c r="H102" s="121">
        <v>125</v>
      </c>
      <c r="I102" s="121">
        <v>132</v>
      </c>
      <c r="J102" s="121">
        <v>137</v>
      </c>
      <c r="K102" s="121">
        <v>133</v>
      </c>
      <c r="L102" s="121">
        <v>127</v>
      </c>
      <c r="M102" s="121">
        <v>143</v>
      </c>
      <c r="N102" s="31">
        <f t="shared" si="11"/>
        <v>219</v>
      </c>
      <c r="O102" s="31">
        <f>'President - Erie County'!E369</f>
        <v>342</v>
      </c>
      <c r="P102" s="31">
        <f t="shared" si="12"/>
        <v>2052</v>
      </c>
      <c r="Q102" s="8"/>
    </row>
    <row r="103" spans="1:17" ht="9.9499999999999993" customHeight="1" x14ac:dyDescent="0.2">
      <c r="A103" s="12" t="s">
        <v>13</v>
      </c>
      <c r="B103" s="121">
        <v>225</v>
      </c>
      <c r="C103" s="121">
        <v>207</v>
      </c>
      <c r="D103" s="121">
        <v>219</v>
      </c>
      <c r="E103" s="121">
        <v>204</v>
      </c>
      <c r="F103" s="121">
        <v>217</v>
      </c>
      <c r="G103" s="121">
        <v>195</v>
      </c>
      <c r="H103" s="121">
        <v>200</v>
      </c>
      <c r="I103" s="121">
        <v>225</v>
      </c>
      <c r="J103" s="121">
        <v>213</v>
      </c>
      <c r="K103" s="121">
        <v>219</v>
      </c>
      <c r="L103" s="121">
        <v>213</v>
      </c>
      <c r="M103" s="121">
        <v>243</v>
      </c>
      <c r="N103" s="31">
        <f t="shared" si="11"/>
        <v>462</v>
      </c>
      <c r="O103" s="31">
        <f>'President - Erie County'!E370</f>
        <v>507</v>
      </c>
      <c r="P103" s="31">
        <f t="shared" si="12"/>
        <v>3042</v>
      </c>
      <c r="Q103" s="8"/>
    </row>
    <row r="104" spans="1:17" ht="11.85" customHeight="1" x14ac:dyDescent="0.2">
      <c r="A104" s="12" t="s">
        <v>16</v>
      </c>
      <c r="B104" s="121">
        <v>228</v>
      </c>
      <c r="C104" s="121">
        <v>210</v>
      </c>
      <c r="D104" s="121">
        <v>218</v>
      </c>
      <c r="E104" s="121">
        <v>203</v>
      </c>
      <c r="F104" s="121">
        <v>221</v>
      </c>
      <c r="G104" s="121">
        <v>195</v>
      </c>
      <c r="H104" s="121">
        <v>141</v>
      </c>
      <c r="I104" s="121">
        <v>162</v>
      </c>
      <c r="J104" s="121">
        <v>150</v>
      </c>
      <c r="K104" s="121">
        <v>164</v>
      </c>
      <c r="L104" s="121">
        <v>147</v>
      </c>
      <c r="M104" s="121">
        <v>168</v>
      </c>
      <c r="N104" s="31">
        <f t="shared" si="11"/>
        <v>427</v>
      </c>
      <c r="O104" s="31">
        <f>'President - Erie County'!E371</f>
        <v>439</v>
      </c>
      <c r="P104" s="31">
        <f t="shared" si="12"/>
        <v>2634</v>
      </c>
      <c r="Q104" s="8"/>
    </row>
    <row r="105" spans="1:17" ht="11.85" customHeight="1" x14ac:dyDescent="0.2">
      <c r="A105" s="12" t="s">
        <v>19</v>
      </c>
      <c r="B105" s="121">
        <v>152</v>
      </c>
      <c r="C105" s="121">
        <v>138</v>
      </c>
      <c r="D105" s="121">
        <v>142</v>
      </c>
      <c r="E105" s="121">
        <v>132</v>
      </c>
      <c r="F105" s="121">
        <v>135</v>
      </c>
      <c r="G105" s="121">
        <v>123</v>
      </c>
      <c r="H105" s="121">
        <v>105</v>
      </c>
      <c r="I105" s="121">
        <v>116</v>
      </c>
      <c r="J105" s="121">
        <v>107</v>
      </c>
      <c r="K105" s="121">
        <v>125</v>
      </c>
      <c r="L105" s="121">
        <v>110</v>
      </c>
      <c r="M105" s="121">
        <v>127</v>
      </c>
      <c r="N105" s="31">
        <f t="shared" si="11"/>
        <v>324</v>
      </c>
      <c r="O105" s="31">
        <f>'President - Erie County'!E372</f>
        <v>306</v>
      </c>
      <c r="P105" s="31">
        <f t="shared" si="12"/>
        <v>1836</v>
      </c>
      <c r="Q105" s="8"/>
    </row>
    <row r="106" spans="1:17" ht="11.85" customHeight="1" x14ac:dyDescent="0.2">
      <c r="A106" s="12" t="s">
        <v>21</v>
      </c>
      <c r="B106" s="121">
        <v>165</v>
      </c>
      <c r="C106" s="121">
        <v>154</v>
      </c>
      <c r="D106" s="121">
        <v>156</v>
      </c>
      <c r="E106" s="121">
        <v>148</v>
      </c>
      <c r="F106" s="121">
        <v>161</v>
      </c>
      <c r="G106" s="121">
        <v>149</v>
      </c>
      <c r="H106" s="121">
        <v>140</v>
      </c>
      <c r="I106" s="121">
        <v>150</v>
      </c>
      <c r="J106" s="121">
        <v>150</v>
      </c>
      <c r="K106" s="121">
        <v>150</v>
      </c>
      <c r="L106" s="121">
        <v>137</v>
      </c>
      <c r="M106" s="121">
        <v>152</v>
      </c>
      <c r="N106" s="31">
        <f t="shared" si="11"/>
        <v>312</v>
      </c>
      <c r="O106" s="31">
        <f>'President - Erie County'!E373</f>
        <v>354</v>
      </c>
      <c r="P106" s="31">
        <f t="shared" si="12"/>
        <v>2124</v>
      </c>
      <c r="Q106" s="8"/>
    </row>
    <row r="107" spans="1:17" ht="11.85" customHeight="1" x14ac:dyDescent="0.2">
      <c r="A107" s="12" t="s">
        <v>23</v>
      </c>
      <c r="B107" s="121">
        <v>162</v>
      </c>
      <c r="C107" s="121">
        <v>148</v>
      </c>
      <c r="D107" s="121">
        <v>154</v>
      </c>
      <c r="E107" s="121">
        <v>145</v>
      </c>
      <c r="F107" s="121">
        <v>152</v>
      </c>
      <c r="G107" s="121">
        <v>141</v>
      </c>
      <c r="H107" s="121">
        <v>129</v>
      </c>
      <c r="I107" s="121">
        <v>145</v>
      </c>
      <c r="J107" s="121">
        <v>139</v>
      </c>
      <c r="K107" s="121">
        <v>140</v>
      </c>
      <c r="L107" s="121">
        <v>133</v>
      </c>
      <c r="M107" s="121">
        <v>155</v>
      </c>
      <c r="N107" s="31">
        <f t="shared" si="11"/>
        <v>273</v>
      </c>
      <c r="O107" s="31">
        <f>'President - Erie County'!E374</f>
        <v>336</v>
      </c>
      <c r="P107" s="31">
        <f t="shared" si="12"/>
        <v>2016</v>
      </c>
      <c r="Q107" s="8"/>
    </row>
    <row r="108" spans="1:17" ht="11.85" customHeight="1" x14ac:dyDescent="0.2">
      <c r="A108" s="12" t="s">
        <v>26</v>
      </c>
      <c r="B108" s="121">
        <v>69</v>
      </c>
      <c r="C108" s="121">
        <v>66</v>
      </c>
      <c r="D108" s="121">
        <v>63</v>
      </c>
      <c r="E108" s="121">
        <v>56</v>
      </c>
      <c r="F108" s="121">
        <v>65</v>
      </c>
      <c r="G108" s="121">
        <v>60</v>
      </c>
      <c r="H108" s="121">
        <v>66</v>
      </c>
      <c r="I108" s="121">
        <v>67</v>
      </c>
      <c r="J108" s="121">
        <v>67</v>
      </c>
      <c r="K108" s="121">
        <v>66</v>
      </c>
      <c r="L108" s="121">
        <v>65</v>
      </c>
      <c r="M108" s="121">
        <v>72</v>
      </c>
      <c r="N108" s="31">
        <f t="shared" si="11"/>
        <v>148</v>
      </c>
      <c r="O108" s="31">
        <f>'President - Erie County'!E375</f>
        <v>155</v>
      </c>
      <c r="P108" s="31">
        <f t="shared" si="12"/>
        <v>930</v>
      </c>
      <c r="Q108" s="8"/>
    </row>
    <row r="109" spans="1:17" ht="11.85" customHeight="1" x14ac:dyDescent="0.2">
      <c r="A109" s="12" t="s">
        <v>27</v>
      </c>
      <c r="B109" s="121">
        <v>73</v>
      </c>
      <c r="C109" s="121">
        <v>67</v>
      </c>
      <c r="D109" s="121">
        <v>70</v>
      </c>
      <c r="E109" s="121">
        <v>64</v>
      </c>
      <c r="F109" s="121">
        <v>69</v>
      </c>
      <c r="G109" s="121">
        <v>58</v>
      </c>
      <c r="H109" s="121">
        <v>66</v>
      </c>
      <c r="I109" s="121">
        <v>70</v>
      </c>
      <c r="J109" s="121">
        <v>69</v>
      </c>
      <c r="K109" s="121">
        <v>71</v>
      </c>
      <c r="L109" s="121">
        <v>63</v>
      </c>
      <c r="M109" s="121">
        <v>75</v>
      </c>
      <c r="N109" s="31">
        <f t="shared" si="11"/>
        <v>223</v>
      </c>
      <c r="O109" s="31">
        <f>'President - Erie County'!E376</f>
        <v>173</v>
      </c>
      <c r="P109" s="31">
        <f t="shared" si="12"/>
        <v>1038</v>
      </c>
      <c r="Q109" s="8"/>
    </row>
    <row r="110" spans="1:17" ht="11.85" customHeight="1" x14ac:dyDescent="0.2">
      <c r="A110" s="12" t="s">
        <v>28</v>
      </c>
      <c r="B110" s="121">
        <v>58</v>
      </c>
      <c r="C110" s="121">
        <v>55</v>
      </c>
      <c r="D110" s="121">
        <v>54</v>
      </c>
      <c r="E110" s="121">
        <v>54</v>
      </c>
      <c r="F110" s="121">
        <v>53</v>
      </c>
      <c r="G110" s="121">
        <v>48</v>
      </c>
      <c r="H110" s="121">
        <v>32</v>
      </c>
      <c r="I110" s="121">
        <v>35</v>
      </c>
      <c r="J110" s="121">
        <v>38</v>
      </c>
      <c r="K110" s="121">
        <v>42</v>
      </c>
      <c r="L110" s="121">
        <v>34</v>
      </c>
      <c r="M110" s="121">
        <v>40</v>
      </c>
      <c r="N110" s="31">
        <f t="shared" si="11"/>
        <v>111</v>
      </c>
      <c r="O110" s="31">
        <f>'President - Erie County'!E377</f>
        <v>109</v>
      </c>
      <c r="P110" s="31">
        <f t="shared" si="12"/>
        <v>654</v>
      </c>
      <c r="Q110" s="8"/>
    </row>
    <row r="111" spans="1:17" ht="11.85" customHeight="1" x14ac:dyDescent="0.2">
      <c r="A111" s="12" t="s">
        <v>29</v>
      </c>
      <c r="B111" s="121">
        <v>194</v>
      </c>
      <c r="C111" s="121">
        <v>182</v>
      </c>
      <c r="D111" s="121">
        <v>188</v>
      </c>
      <c r="E111" s="121">
        <v>178</v>
      </c>
      <c r="F111" s="121">
        <v>184</v>
      </c>
      <c r="G111" s="121">
        <v>171</v>
      </c>
      <c r="H111" s="121">
        <v>117</v>
      </c>
      <c r="I111" s="121">
        <v>123</v>
      </c>
      <c r="J111" s="121">
        <v>119</v>
      </c>
      <c r="K111" s="121">
        <v>125</v>
      </c>
      <c r="L111" s="121">
        <v>114</v>
      </c>
      <c r="M111" s="121">
        <v>139</v>
      </c>
      <c r="N111" s="31">
        <f t="shared" si="11"/>
        <v>200</v>
      </c>
      <c r="O111" s="31">
        <f>'President - Erie County'!E378</f>
        <v>339</v>
      </c>
      <c r="P111" s="31">
        <f t="shared" si="12"/>
        <v>2034</v>
      </c>
      <c r="Q111" s="8"/>
    </row>
    <row r="112" spans="1:17" ht="11.85" customHeight="1" x14ac:dyDescent="0.2">
      <c r="A112" s="12" t="s">
        <v>31</v>
      </c>
      <c r="B112" s="121">
        <v>87</v>
      </c>
      <c r="C112" s="121">
        <v>79</v>
      </c>
      <c r="D112" s="121">
        <v>85</v>
      </c>
      <c r="E112" s="121">
        <v>76</v>
      </c>
      <c r="F112" s="121">
        <v>84</v>
      </c>
      <c r="G112" s="121">
        <v>73</v>
      </c>
      <c r="H112" s="121">
        <v>56</v>
      </c>
      <c r="I112" s="121">
        <v>66</v>
      </c>
      <c r="J112" s="121">
        <v>60</v>
      </c>
      <c r="K112" s="121">
        <v>66</v>
      </c>
      <c r="L112" s="121">
        <v>59</v>
      </c>
      <c r="M112" s="121">
        <v>68</v>
      </c>
      <c r="N112" s="31">
        <f t="shared" si="11"/>
        <v>95</v>
      </c>
      <c r="O112" s="31">
        <f>'President - Erie County'!E379</f>
        <v>159</v>
      </c>
      <c r="P112" s="31">
        <f t="shared" si="12"/>
        <v>954</v>
      </c>
      <c r="Q112" s="8"/>
    </row>
    <row r="113" spans="1:17" ht="11.85" customHeight="1" x14ac:dyDescent="0.2">
      <c r="A113" s="12" t="s">
        <v>32</v>
      </c>
      <c r="B113" s="121">
        <v>65</v>
      </c>
      <c r="C113" s="121">
        <v>59</v>
      </c>
      <c r="D113" s="121">
        <v>63</v>
      </c>
      <c r="E113" s="121">
        <v>56</v>
      </c>
      <c r="F113" s="121">
        <v>59</v>
      </c>
      <c r="G113" s="121">
        <v>54</v>
      </c>
      <c r="H113" s="121">
        <v>40</v>
      </c>
      <c r="I113" s="121">
        <v>41</v>
      </c>
      <c r="J113" s="121">
        <v>37</v>
      </c>
      <c r="K113" s="121">
        <v>43</v>
      </c>
      <c r="L113" s="121">
        <v>38</v>
      </c>
      <c r="M113" s="121">
        <v>44</v>
      </c>
      <c r="N113" s="31">
        <f t="shared" si="11"/>
        <v>157</v>
      </c>
      <c r="O113" s="31">
        <f>'President - Erie County'!E380</f>
        <v>126</v>
      </c>
      <c r="P113" s="31">
        <f t="shared" si="12"/>
        <v>756</v>
      </c>
      <c r="Q113" s="8"/>
    </row>
    <row r="114" spans="1:17" ht="11.85" customHeight="1" x14ac:dyDescent="0.2">
      <c r="A114" s="12" t="s">
        <v>33</v>
      </c>
      <c r="B114" s="121">
        <v>315</v>
      </c>
      <c r="C114" s="121">
        <v>290</v>
      </c>
      <c r="D114" s="121">
        <v>308</v>
      </c>
      <c r="E114" s="121">
        <v>289</v>
      </c>
      <c r="F114" s="121">
        <v>296</v>
      </c>
      <c r="G114" s="121">
        <v>280</v>
      </c>
      <c r="H114" s="121">
        <v>218</v>
      </c>
      <c r="I114" s="121">
        <v>229</v>
      </c>
      <c r="J114" s="121">
        <v>219</v>
      </c>
      <c r="K114" s="121">
        <v>229</v>
      </c>
      <c r="L114" s="121">
        <v>220</v>
      </c>
      <c r="M114" s="121">
        <v>245</v>
      </c>
      <c r="N114" s="31">
        <f t="shared" si="11"/>
        <v>366</v>
      </c>
      <c r="O114" s="31">
        <f>'President - Erie County'!E381</f>
        <v>584</v>
      </c>
      <c r="P114" s="31">
        <f t="shared" si="12"/>
        <v>3504</v>
      </c>
      <c r="Q114" s="8"/>
    </row>
    <row r="115" spans="1:17" ht="12.75" customHeight="1" x14ac:dyDescent="0.2">
      <c r="A115" s="12" t="s">
        <v>35</v>
      </c>
      <c r="B115" s="121">
        <v>188</v>
      </c>
      <c r="C115" s="121">
        <v>181</v>
      </c>
      <c r="D115" s="121">
        <v>182</v>
      </c>
      <c r="E115" s="121">
        <v>180</v>
      </c>
      <c r="F115" s="121">
        <v>185</v>
      </c>
      <c r="G115" s="121">
        <v>173</v>
      </c>
      <c r="H115" s="121">
        <v>155</v>
      </c>
      <c r="I115" s="121">
        <v>156</v>
      </c>
      <c r="J115" s="121">
        <v>164</v>
      </c>
      <c r="K115" s="121">
        <v>159</v>
      </c>
      <c r="L115" s="121">
        <v>152</v>
      </c>
      <c r="M115" s="121">
        <v>166</v>
      </c>
      <c r="N115" s="31">
        <f t="shared" si="11"/>
        <v>287</v>
      </c>
      <c r="O115" s="31">
        <f>'President - Erie County'!E382</f>
        <v>388</v>
      </c>
      <c r="P115" s="31">
        <f t="shared" si="12"/>
        <v>2328</v>
      </c>
      <c r="Q115" s="8"/>
    </row>
    <row r="116" spans="1:17" ht="13.5" customHeight="1" x14ac:dyDescent="0.2">
      <c r="A116" s="12" t="s">
        <v>37</v>
      </c>
      <c r="B116" s="121">
        <v>264</v>
      </c>
      <c r="C116" s="121">
        <v>245</v>
      </c>
      <c r="D116" s="121">
        <v>247</v>
      </c>
      <c r="E116" s="121">
        <v>237</v>
      </c>
      <c r="F116" s="121">
        <v>248</v>
      </c>
      <c r="G116" s="121">
        <v>222</v>
      </c>
      <c r="H116" s="121">
        <v>210</v>
      </c>
      <c r="I116" s="121">
        <v>226</v>
      </c>
      <c r="J116" s="121">
        <v>224</v>
      </c>
      <c r="K116" s="121">
        <v>230</v>
      </c>
      <c r="L116" s="121">
        <v>209</v>
      </c>
      <c r="M116" s="121">
        <v>235</v>
      </c>
      <c r="N116" s="31">
        <f t="shared" si="11"/>
        <v>329</v>
      </c>
      <c r="O116" s="31">
        <f>'President - Erie County'!E383</f>
        <v>521</v>
      </c>
      <c r="P116" s="31">
        <f t="shared" si="12"/>
        <v>3126</v>
      </c>
      <c r="Q116" s="8"/>
    </row>
    <row r="117" spans="1:17" ht="12.75" customHeight="1" x14ac:dyDescent="0.2">
      <c r="A117" s="12" t="s">
        <v>39</v>
      </c>
      <c r="B117" s="121">
        <v>138</v>
      </c>
      <c r="C117" s="121">
        <v>130</v>
      </c>
      <c r="D117" s="121">
        <v>136</v>
      </c>
      <c r="E117" s="121">
        <v>124</v>
      </c>
      <c r="F117" s="121">
        <v>135</v>
      </c>
      <c r="G117" s="121">
        <v>120</v>
      </c>
      <c r="H117" s="121">
        <v>94</v>
      </c>
      <c r="I117" s="121">
        <v>102</v>
      </c>
      <c r="J117" s="121">
        <v>97</v>
      </c>
      <c r="K117" s="121">
        <v>104</v>
      </c>
      <c r="L117" s="121">
        <v>94</v>
      </c>
      <c r="M117" s="121">
        <v>109</v>
      </c>
      <c r="N117" s="31">
        <f t="shared" si="11"/>
        <v>177</v>
      </c>
      <c r="O117" s="31">
        <f>'President - Erie County'!E384</f>
        <v>260</v>
      </c>
      <c r="P117" s="31">
        <f t="shared" si="12"/>
        <v>1560</v>
      </c>
      <c r="Q117" s="8"/>
    </row>
    <row r="118" spans="1:17" s="41" customFormat="1" ht="11.85" customHeight="1" x14ac:dyDescent="0.2">
      <c r="A118" s="3" t="s">
        <v>0</v>
      </c>
      <c r="B118" s="13">
        <f t="shared" ref="B118:M118" si="16">SUM(B97:B117)</f>
        <v>3291</v>
      </c>
      <c r="C118" s="13">
        <f t="shared" si="16"/>
        <v>3046</v>
      </c>
      <c r="D118" s="13">
        <f t="shared" si="16"/>
        <v>3149</v>
      </c>
      <c r="E118" s="13">
        <f t="shared" si="16"/>
        <v>2953</v>
      </c>
      <c r="F118" s="13">
        <f t="shared" si="16"/>
        <v>3115</v>
      </c>
      <c r="G118" s="13">
        <f t="shared" si="16"/>
        <v>2846</v>
      </c>
      <c r="H118" s="13">
        <f t="shared" si="16"/>
        <v>2449</v>
      </c>
      <c r="I118" s="13">
        <f t="shared" si="16"/>
        <v>2621</v>
      </c>
      <c r="J118" s="13">
        <f t="shared" si="16"/>
        <v>2557</v>
      </c>
      <c r="K118" s="13">
        <f t="shared" si="16"/>
        <v>2656</v>
      </c>
      <c r="L118" s="13">
        <f t="shared" si="16"/>
        <v>2455</v>
      </c>
      <c r="M118" s="13">
        <f t="shared" si="16"/>
        <v>2802</v>
      </c>
      <c r="N118" s="35">
        <f t="shared" si="11"/>
        <v>5504</v>
      </c>
      <c r="O118" s="13">
        <f>SUM(O97:O117)</f>
        <v>6574</v>
      </c>
      <c r="P118" s="35">
        <f t="shared" si="12"/>
        <v>39444</v>
      </c>
      <c r="Q118" s="15"/>
    </row>
    <row r="119" spans="1:17" ht="11.85" customHeight="1" x14ac:dyDescent="0.2">
      <c r="A119" s="11" t="s">
        <v>99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8"/>
    </row>
    <row r="120" spans="1:17" ht="11.85" customHeight="1" x14ac:dyDescent="0.2">
      <c r="A120" s="12" t="s">
        <v>3</v>
      </c>
      <c r="B120" s="122">
        <v>91</v>
      </c>
      <c r="C120" s="122">
        <v>94</v>
      </c>
      <c r="D120" s="122">
        <v>93</v>
      </c>
      <c r="E120" s="122">
        <v>90</v>
      </c>
      <c r="F120" s="122">
        <v>93</v>
      </c>
      <c r="G120" s="122">
        <v>88</v>
      </c>
      <c r="H120" s="122">
        <v>62</v>
      </c>
      <c r="I120" s="122">
        <v>65</v>
      </c>
      <c r="J120" s="122">
        <v>62</v>
      </c>
      <c r="K120" s="122">
        <v>66</v>
      </c>
      <c r="L120" s="122">
        <v>64</v>
      </c>
      <c r="M120" s="122">
        <v>70</v>
      </c>
      <c r="N120" s="31">
        <f t="shared" si="11"/>
        <v>148</v>
      </c>
      <c r="O120" s="31">
        <f>'President - Erie County'!E388</f>
        <v>181</v>
      </c>
      <c r="P120" s="31">
        <f t="shared" si="12"/>
        <v>1086</v>
      </c>
      <c r="Q120" s="8"/>
    </row>
    <row r="121" spans="1:17" s="41" customFormat="1" ht="11.85" customHeight="1" x14ac:dyDescent="0.2">
      <c r="A121" s="3" t="s">
        <v>0</v>
      </c>
      <c r="B121" s="87">
        <v>91</v>
      </c>
      <c r="C121" s="87">
        <v>94</v>
      </c>
      <c r="D121" s="87">
        <v>93</v>
      </c>
      <c r="E121" s="87">
        <v>90</v>
      </c>
      <c r="F121" s="87">
        <v>93</v>
      </c>
      <c r="G121" s="87">
        <v>88</v>
      </c>
      <c r="H121" s="87">
        <v>62</v>
      </c>
      <c r="I121" s="87">
        <v>65</v>
      </c>
      <c r="J121" s="87">
        <v>62</v>
      </c>
      <c r="K121" s="87">
        <v>66</v>
      </c>
      <c r="L121" s="87">
        <v>64</v>
      </c>
      <c r="M121" s="87">
        <v>70</v>
      </c>
      <c r="N121" s="35">
        <f t="shared" si="11"/>
        <v>148</v>
      </c>
      <c r="O121" s="13">
        <f>SUM(O120:O120)</f>
        <v>181</v>
      </c>
      <c r="P121" s="35">
        <f t="shared" si="12"/>
        <v>1086</v>
      </c>
      <c r="Q121" s="15"/>
    </row>
    <row r="122" spans="1:17" ht="11.85" customHeight="1" x14ac:dyDescent="0.2">
      <c r="A122" s="3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1"/>
      <c r="O122" s="34"/>
      <c r="P122" s="31"/>
      <c r="Q122" s="8"/>
    </row>
    <row r="123" spans="1:17" ht="11.85" customHeight="1" x14ac:dyDescent="0.2">
      <c r="A123" s="11" t="s">
        <v>100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8"/>
    </row>
    <row r="124" spans="1:17" ht="11.85" customHeight="1" x14ac:dyDescent="0.2">
      <c r="A124" s="12" t="s">
        <v>3</v>
      </c>
      <c r="B124" s="123">
        <v>88</v>
      </c>
      <c r="C124" s="123">
        <v>78</v>
      </c>
      <c r="D124" s="123">
        <v>78</v>
      </c>
      <c r="E124" s="123">
        <v>76</v>
      </c>
      <c r="F124" s="123">
        <v>82</v>
      </c>
      <c r="G124" s="123">
        <v>75</v>
      </c>
      <c r="H124" s="123">
        <v>92</v>
      </c>
      <c r="I124" s="123">
        <v>94</v>
      </c>
      <c r="J124" s="123">
        <v>94</v>
      </c>
      <c r="K124" s="123">
        <v>94</v>
      </c>
      <c r="L124" s="123">
        <v>88</v>
      </c>
      <c r="M124" s="123">
        <v>94</v>
      </c>
      <c r="N124" s="31">
        <f t="shared" si="11"/>
        <v>203</v>
      </c>
      <c r="O124" s="31">
        <f>'President - Erie County'!E392</f>
        <v>206</v>
      </c>
      <c r="P124" s="31">
        <f t="shared" si="12"/>
        <v>1236</v>
      </c>
      <c r="Q124" s="8"/>
    </row>
    <row r="125" spans="1:17" ht="11.85" customHeight="1" x14ac:dyDescent="0.2">
      <c r="A125" s="12" t="s">
        <v>4</v>
      </c>
      <c r="B125" s="123">
        <v>148</v>
      </c>
      <c r="C125" s="123">
        <v>137</v>
      </c>
      <c r="D125" s="123">
        <v>152</v>
      </c>
      <c r="E125" s="123">
        <v>134</v>
      </c>
      <c r="F125" s="123">
        <v>146</v>
      </c>
      <c r="G125" s="123">
        <v>129</v>
      </c>
      <c r="H125" s="123">
        <v>76</v>
      </c>
      <c r="I125" s="123">
        <v>88</v>
      </c>
      <c r="J125" s="123">
        <v>72</v>
      </c>
      <c r="K125" s="123">
        <v>93</v>
      </c>
      <c r="L125" s="123">
        <v>75</v>
      </c>
      <c r="M125" s="123">
        <v>97</v>
      </c>
      <c r="N125" s="31">
        <f t="shared" si="11"/>
        <v>153</v>
      </c>
      <c r="O125" s="31">
        <f>'President - Erie County'!E393</f>
        <v>250</v>
      </c>
      <c r="P125" s="31">
        <f t="shared" si="12"/>
        <v>1500</v>
      </c>
      <c r="Q125" s="8"/>
    </row>
    <row r="126" spans="1:17" ht="11.85" customHeight="1" x14ac:dyDescent="0.2">
      <c r="A126" s="12" t="s">
        <v>6</v>
      </c>
      <c r="B126" s="123">
        <v>141</v>
      </c>
      <c r="C126" s="123">
        <v>121</v>
      </c>
      <c r="D126" s="123">
        <v>130</v>
      </c>
      <c r="E126" s="123">
        <v>123</v>
      </c>
      <c r="F126" s="123">
        <v>128</v>
      </c>
      <c r="G126" s="123">
        <v>116</v>
      </c>
      <c r="H126" s="123">
        <v>104</v>
      </c>
      <c r="I126" s="123">
        <v>110</v>
      </c>
      <c r="J126" s="123">
        <v>103</v>
      </c>
      <c r="K126" s="123">
        <v>109</v>
      </c>
      <c r="L126" s="123">
        <v>98</v>
      </c>
      <c r="M126" s="123">
        <v>114</v>
      </c>
      <c r="N126" s="31">
        <f t="shared" si="11"/>
        <v>277</v>
      </c>
      <c r="O126" s="31">
        <f>'President - Erie County'!E394</f>
        <v>279</v>
      </c>
      <c r="P126" s="31">
        <f t="shared" si="12"/>
        <v>1674</v>
      </c>
      <c r="Q126" s="8"/>
    </row>
    <row r="127" spans="1:17" ht="11.85" customHeight="1" x14ac:dyDescent="0.2">
      <c r="A127" s="12" t="s">
        <v>7</v>
      </c>
      <c r="B127" s="123">
        <v>77</v>
      </c>
      <c r="C127" s="123">
        <v>69</v>
      </c>
      <c r="D127" s="123">
        <v>75</v>
      </c>
      <c r="E127" s="123">
        <v>70</v>
      </c>
      <c r="F127" s="123">
        <v>74</v>
      </c>
      <c r="G127" s="123">
        <v>66</v>
      </c>
      <c r="H127" s="123">
        <v>37</v>
      </c>
      <c r="I127" s="123">
        <v>40</v>
      </c>
      <c r="J127" s="123">
        <v>36</v>
      </c>
      <c r="K127" s="123">
        <v>41</v>
      </c>
      <c r="L127" s="123">
        <v>35</v>
      </c>
      <c r="M127" s="123">
        <v>42</v>
      </c>
      <c r="N127" s="31">
        <f t="shared" si="11"/>
        <v>124</v>
      </c>
      <c r="O127" s="31">
        <f>'President - Erie County'!E395</f>
        <v>131</v>
      </c>
      <c r="P127" s="31">
        <f t="shared" si="12"/>
        <v>786</v>
      </c>
      <c r="Q127" s="8"/>
    </row>
    <row r="128" spans="1:17" ht="11.85" customHeight="1" x14ac:dyDescent="0.2">
      <c r="A128" s="12" t="s">
        <v>10</v>
      </c>
      <c r="B128" s="123">
        <v>56</v>
      </c>
      <c r="C128" s="123">
        <v>53</v>
      </c>
      <c r="D128" s="123">
        <v>52</v>
      </c>
      <c r="E128" s="123">
        <v>51</v>
      </c>
      <c r="F128" s="123">
        <v>52</v>
      </c>
      <c r="G128" s="123">
        <v>49</v>
      </c>
      <c r="H128" s="123">
        <v>36</v>
      </c>
      <c r="I128" s="123">
        <v>36</v>
      </c>
      <c r="J128" s="123">
        <v>35</v>
      </c>
      <c r="K128" s="123">
        <v>39</v>
      </c>
      <c r="L128" s="123">
        <v>37</v>
      </c>
      <c r="M128" s="123">
        <v>40</v>
      </c>
      <c r="N128" s="31">
        <f t="shared" si="11"/>
        <v>106</v>
      </c>
      <c r="O128" s="31">
        <f>'President - Erie County'!E396</f>
        <v>107</v>
      </c>
      <c r="P128" s="31">
        <f t="shared" si="12"/>
        <v>642</v>
      </c>
      <c r="Q128" s="8"/>
    </row>
    <row r="129" spans="1:17" ht="11.85" customHeight="1" x14ac:dyDescent="0.2">
      <c r="A129" s="12" t="s">
        <v>11</v>
      </c>
      <c r="B129" s="123">
        <v>153</v>
      </c>
      <c r="C129" s="123">
        <v>148</v>
      </c>
      <c r="D129" s="123">
        <v>146</v>
      </c>
      <c r="E129" s="123">
        <v>136</v>
      </c>
      <c r="F129" s="123">
        <v>147</v>
      </c>
      <c r="G129" s="123">
        <v>136</v>
      </c>
      <c r="H129" s="123">
        <v>141</v>
      </c>
      <c r="I129" s="123">
        <v>151</v>
      </c>
      <c r="J129" s="123">
        <v>147</v>
      </c>
      <c r="K129" s="123">
        <v>153</v>
      </c>
      <c r="L129" s="123">
        <v>142</v>
      </c>
      <c r="M129" s="123">
        <v>155</v>
      </c>
      <c r="N129" s="31">
        <f t="shared" si="11"/>
        <v>339</v>
      </c>
      <c r="O129" s="31">
        <f>'President - Erie County'!E397</f>
        <v>349</v>
      </c>
      <c r="P129" s="31">
        <f t="shared" si="12"/>
        <v>2094</v>
      </c>
      <c r="Q129" s="8"/>
    </row>
    <row r="130" spans="1:17" ht="11.85" customHeight="1" x14ac:dyDescent="0.2">
      <c r="A130" s="12" t="s">
        <v>12</v>
      </c>
      <c r="B130" s="123">
        <v>88</v>
      </c>
      <c r="C130" s="123">
        <v>84</v>
      </c>
      <c r="D130" s="123">
        <v>84</v>
      </c>
      <c r="E130" s="123">
        <v>78</v>
      </c>
      <c r="F130" s="123">
        <v>82</v>
      </c>
      <c r="G130" s="123">
        <v>75</v>
      </c>
      <c r="H130" s="123">
        <v>67</v>
      </c>
      <c r="I130" s="123">
        <v>73</v>
      </c>
      <c r="J130" s="123">
        <v>70</v>
      </c>
      <c r="K130" s="123">
        <v>72</v>
      </c>
      <c r="L130" s="123">
        <v>69</v>
      </c>
      <c r="M130" s="123">
        <v>78</v>
      </c>
      <c r="N130" s="31">
        <f t="shared" si="11"/>
        <v>100</v>
      </c>
      <c r="O130" s="31">
        <f>'President - Erie County'!E398</f>
        <v>170</v>
      </c>
      <c r="P130" s="31">
        <f t="shared" si="12"/>
        <v>1020</v>
      </c>
      <c r="Q130" s="8"/>
    </row>
    <row r="131" spans="1:17" ht="11.85" customHeight="1" x14ac:dyDescent="0.2">
      <c r="A131" s="12" t="s">
        <v>13</v>
      </c>
      <c r="B131" s="123">
        <v>159</v>
      </c>
      <c r="C131" s="123">
        <v>145</v>
      </c>
      <c r="D131" s="123">
        <v>152</v>
      </c>
      <c r="E131" s="123">
        <v>141</v>
      </c>
      <c r="F131" s="123">
        <v>152</v>
      </c>
      <c r="G131" s="123">
        <v>127</v>
      </c>
      <c r="H131" s="123">
        <v>135</v>
      </c>
      <c r="I131" s="123">
        <v>149</v>
      </c>
      <c r="J131" s="123">
        <v>138</v>
      </c>
      <c r="K131" s="123">
        <v>139</v>
      </c>
      <c r="L131" s="123">
        <v>133</v>
      </c>
      <c r="M131" s="123">
        <v>151</v>
      </c>
      <c r="N131" s="31">
        <f t="shared" si="11"/>
        <v>313</v>
      </c>
      <c r="O131" s="31">
        <f>'President - Erie County'!E399</f>
        <v>339</v>
      </c>
      <c r="P131" s="31">
        <f t="shared" si="12"/>
        <v>2034</v>
      </c>
      <c r="Q131" s="8"/>
    </row>
    <row r="132" spans="1:17" ht="12" customHeight="1" x14ac:dyDescent="0.2">
      <c r="A132" s="12" t="s">
        <v>16</v>
      </c>
      <c r="B132" s="123">
        <v>151</v>
      </c>
      <c r="C132" s="123">
        <v>145</v>
      </c>
      <c r="D132" s="123">
        <v>146</v>
      </c>
      <c r="E132" s="123">
        <v>143</v>
      </c>
      <c r="F132" s="123">
        <v>147</v>
      </c>
      <c r="G132" s="123">
        <v>143</v>
      </c>
      <c r="H132" s="123">
        <v>85</v>
      </c>
      <c r="I132" s="123">
        <v>86</v>
      </c>
      <c r="J132" s="123">
        <v>85</v>
      </c>
      <c r="K132" s="123">
        <v>88</v>
      </c>
      <c r="L132" s="123">
        <v>81</v>
      </c>
      <c r="M132" s="123">
        <v>95</v>
      </c>
      <c r="N132" s="31">
        <f t="shared" si="11"/>
        <v>309</v>
      </c>
      <c r="O132" s="31">
        <f>'President - Erie County'!E400</f>
        <v>284</v>
      </c>
      <c r="P132" s="31">
        <f t="shared" si="12"/>
        <v>1704</v>
      </c>
      <c r="Q132" s="8"/>
    </row>
    <row r="133" spans="1:17" ht="12" customHeight="1" x14ac:dyDescent="0.2">
      <c r="A133" s="12" t="s">
        <v>18</v>
      </c>
      <c r="B133" s="123">
        <v>82</v>
      </c>
      <c r="C133" s="123">
        <v>76</v>
      </c>
      <c r="D133" s="123">
        <v>77</v>
      </c>
      <c r="E133" s="123">
        <v>75</v>
      </c>
      <c r="F133" s="123">
        <v>78</v>
      </c>
      <c r="G133" s="123">
        <v>72</v>
      </c>
      <c r="H133" s="123">
        <v>61</v>
      </c>
      <c r="I133" s="123">
        <v>62</v>
      </c>
      <c r="J133" s="123">
        <v>62</v>
      </c>
      <c r="K133" s="123">
        <v>61</v>
      </c>
      <c r="L133" s="123">
        <v>56</v>
      </c>
      <c r="M133" s="123">
        <v>63</v>
      </c>
      <c r="N133" s="31">
        <f t="shared" ref="N133:N196" si="17">P133-SUM(B133:M133)</f>
        <v>141</v>
      </c>
      <c r="O133" s="31">
        <f>'President - Erie County'!E401</f>
        <v>161</v>
      </c>
      <c r="P133" s="31">
        <f t="shared" ref="P133:P196" si="18">O133*6</f>
        <v>966</v>
      </c>
      <c r="Q133" s="8"/>
    </row>
    <row r="134" spans="1:17" x14ac:dyDescent="0.2">
      <c r="A134" s="12" t="s">
        <v>19</v>
      </c>
      <c r="B134" s="123">
        <v>39</v>
      </c>
      <c r="C134" s="123">
        <v>34</v>
      </c>
      <c r="D134" s="123">
        <v>37</v>
      </c>
      <c r="E134" s="123">
        <v>32</v>
      </c>
      <c r="F134" s="123">
        <v>33</v>
      </c>
      <c r="G134" s="123">
        <v>32</v>
      </c>
      <c r="H134" s="123">
        <v>49</v>
      </c>
      <c r="I134" s="123">
        <v>53</v>
      </c>
      <c r="J134" s="123">
        <v>51</v>
      </c>
      <c r="K134" s="123">
        <v>53</v>
      </c>
      <c r="L134" s="123">
        <v>49</v>
      </c>
      <c r="M134" s="123">
        <v>52</v>
      </c>
      <c r="N134" s="31">
        <f t="shared" si="17"/>
        <v>98</v>
      </c>
      <c r="O134" s="31">
        <f>'President - Erie County'!E402</f>
        <v>102</v>
      </c>
      <c r="P134" s="31">
        <f t="shared" si="18"/>
        <v>612</v>
      </c>
      <c r="Q134" s="8"/>
    </row>
    <row r="135" spans="1:17" ht="12.75" customHeight="1" x14ac:dyDescent="0.2">
      <c r="A135" s="12" t="s">
        <v>20</v>
      </c>
      <c r="B135" s="123">
        <v>131</v>
      </c>
      <c r="C135" s="123">
        <v>119</v>
      </c>
      <c r="D135" s="123">
        <v>122</v>
      </c>
      <c r="E135" s="123">
        <v>115</v>
      </c>
      <c r="F135" s="123">
        <v>121</v>
      </c>
      <c r="G135" s="123">
        <v>119</v>
      </c>
      <c r="H135" s="123">
        <v>84</v>
      </c>
      <c r="I135" s="123">
        <v>90</v>
      </c>
      <c r="J135" s="123">
        <v>92</v>
      </c>
      <c r="K135" s="123">
        <v>92</v>
      </c>
      <c r="L135" s="123">
        <v>86</v>
      </c>
      <c r="M135" s="123">
        <v>92</v>
      </c>
      <c r="N135" s="31">
        <f t="shared" si="17"/>
        <v>267</v>
      </c>
      <c r="O135" s="31">
        <f>'President - Erie County'!E403</f>
        <v>255</v>
      </c>
      <c r="P135" s="31">
        <f t="shared" si="18"/>
        <v>1530</v>
      </c>
      <c r="Q135" s="8"/>
    </row>
    <row r="136" spans="1:17" ht="12" customHeight="1" x14ac:dyDescent="0.2">
      <c r="A136" s="12" t="s">
        <v>22</v>
      </c>
      <c r="B136" s="123">
        <v>109</v>
      </c>
      <c r="C136" s="123">
        <v>98</v>
      </c>
      <c r="D136" s="123">
        <v>105</v>
      </c>
      <c r="E136" s="123">
        <v>91</v>
      </c>
      <c r="F136" s="123">
        <v>104</v>
      </c>
      <c r="G136" s="123">
        <v>89</v>
      </c>
      <c r="H136" s="123">
        <v>108</v>
      </c>
      <c r="I136" s="123">
        <v>119</v>
      </c>
      <c r="J136" s="123">
        <v>115</v>
      </c>
      <c r="K136" s="123">
        <v>119</v>
      </c>
      <c r="L136" s="123">
        <v>109</v>
      </c>
      <c r="M136" s="123">
        <v>120</v>
      </c>
      <c r="N136" s="31">
        <f t="shared" si="17"/>
        <v>214</v>
      </c>
      <c r="O136" s="31">
        <f>'President - Erie County'!E404</f>
        <v>250</v>
      </c>
      <c r="P136" s="31">
        <f t="shared" si="18"/>
        <v>1500</v>
      </c>
      <c r="Q136" s="8"/>
    </row>
    <row r="137" spans="1:17" ht="12" customHeight="1" x14ac:dyDescent="0.2">
      <c r="A137" s="12" t="s">
        <v>23</v>
      </c>
      <c r="B137" s="123">
        <v>90</v>
      </c>
      <c r="C137" s="123">
        <v>79</v>
      </c>
      <c r="D137" s="123">
        <v>86</v>
      </c>
      <c r="E137" s="123">
        <v>79</v>
      </c>
      <c r="F137" s="123">
        <v>84</v>
      </c>
      <c r="G137" s="123">
        <v>74</v>
      </c>
      <c r="H137" s="123">
        <v>90</v>
      </c>
      <c r="I137" s="123">
        <v>96</v>
      </c>
      <c r="J137" s="123">
        <v>94</v>
      </c>
      <c r="K137" s="123">
        <v>96</v>
      </c>
      <c r="L137" s="123">
        <v>91</v>
      </c>
      <c r="M137" s="123">
        <v>101</v>
      </c>
      <c r="N137" s="31">
        <f t="shared" si="17"/>
        <v>188</v>
      </c>
      <c r="O137" s="31">
        <f>'President - Erie County'!E405</f>
        <v>208</v>
      </c>
      <c r="P137" s="31">
        <f t="shared" si="18"/>
        <v>1248</v>
      </c>
      <c r="Q137" s="8"/>
    </row>
    <row r="138" spans="1:17" ht="12" customHeight="1" x14ac:dyDescent="0.2">
      <c r="A138" s="12" t="s">
        <v>24</v>
      </c>
      <c r="B138" s="123">
        <v>173</v>
      </c>
      <c r="C138" s="123">
        <v>155</v>
      </c>
      <c r="D138" s="123">
        <v>165</v>
      </c>
      <c r="E138" s="123">
        <v>146</v>
      </c>
      <c r="F138" s="123">
        <v>165</v>
      </c>
      <c r="G138" s="123">
        <v>138</v>
      </c>
      <c r="H138" s="123">
        <v>181</v>
      </c>
      <c r="I138" s="123">
        <v>188</v>
      </c>
      <c r="J138" s="123">
        <v>183</v>
      </c>
      <c r="K138" s="123">
        <v>193</v>
      </c>
      <c r="L138" s="123">
        <v>175</v>
      </c>
      <c r="M138" s="123">
        <v>196</v>
      </c>
      <c r="N138" s="31">
        <f t="shared" si="17"/>
        <v>330</v>
      </c>
      <c r="O138" s="31">
        <f>'President - Erie County'!E406</f>
        <v>398</v>
      </c>
      <c r="P138" s="31">
        <f t="shared" si="18"/>
        <v>2388</v>
      </c>
      <c r="Q138" s="8"/>
    </row>
    <row r="139" spans="1:17" ht="12" customHeight="1" x14ac:dyDescent="0.2">
      <c r="A139" s="12" t="s">
        <v>26</v>
      </c>
      <c r="B139" s="123">
        <v>129</v>
      </c>
      <c r="C139" s="123">
        <v>124</v>
      </c>
      <c r="D139" s="123">
        <v>124</v>
      </c>
      <c r="E139" s="123">
        <v>119</v>
      </c>
      <c r="F139" s="123">
        <v>125</v>
      </c>
      <c r="G139" s="123">
        <v>117</v>
      </c>
      <c r="H139" s="123">
        <v>114</v>
      </c>
      <c r="I139" s="123">
        <v>118</v>
      </c>
      <c r="J139" s="123">
        <v>114</v>
      </c>
      <c r="K139" s="123">
        <v>114</v>
      </c>
      <c r="L139" s="123">
        <v>108</v>
      </c>
      <c r="M139" s="123">
        <v>120</v>
      </c>
      <c r="N139" s="31">
        <f t="shared" si="17"/>
        <v>284</v>
      </c>
      <c r="O139" s="31">
        <f>'President - Erie County'!E407</f>
        <v>285</v>
      </c>
      <c r="P139" s="31">
        <f t="shared" si="18"/>
        <v>1710</v>
      </c>
      <c r="Q139" s="8"/>
    </row>
    <row r="140" spans="1:17" ht="12" customHeight="1" x14ac:dyDescent="0.2">
      <c r="A140" s="12" t="s">
        <v>29</v>
      </c>
      <c r="B140" s="123">
        <v>118</v>
      </c>
      <c r="C140" s="123">
        <v>106</v>
      </c>
      <c r="D140" s="123">
        <v>108</v>
      </c>
      <c r="E140" s="123">
        <v>110</v>
      </c>
      <c r="F140" s="123">
        <v>115</v>
      </c>
      <c r="G140" s="123">
        <v>106</v>
      </c>
      <c r="H140" s="123">
        <v>109</v>
      </c>
      <c r="I140" s="123">
        <v>114</v>
      </c>
      <c r="J140" s="123">
        <v>117</v>
      </c>
      <c r="K140" s="123">
        <v>116</v>
      </c>
      <c r="L140" s="123">
        <v>108</v>
      </c>
      <c r="M140" s="123">
        <v>122</v>
      </c>
      <c r="N140" s="31">
        <f t="shared" si="17"/>
        <v>295</v>
      </c>
      <c r="O140" s="31">
        <f>'President - Erie County'!E408</f>
        <v>274</v>
      </c>
      <c r="P140" s="31">
        <f t="shared" si="18"/>
        <v>1644</v>
      </c>
      <c r="Q140" s="8"/>
    </row>
    <row r="141" spans="1:17" s="41" customFormat="1" ht="12" customHeight="1" x14ac:dyDescent="0.2">
      <c r="A141" s="3" t="s">
        <v>0</v>
      </c>
      <c r="B141" s="13">
        <f t="shared" ref="B141:M141" si="19">SUM(B124:B140)</f>
        <v>1932</v>
      </c>
      <c r="C141" s="13">
        <f t="shared" si="19"/>
        <v>1771</v>
      </c>
      <c r="D141" s="13">
        <f t="shared" si="19"/>
        <v>1839</v>
      </c>
      <c r="E141" s="13">
        <f t="shared" si="19"/>
        <v>1719</v>
      </c>
      <c r="F141" s="13">
        <f t="shared" si="19"/>
        <v>1835</v>
      </c>
      <c r="G141" s="13">
        <f t="shared" si="19"/>
        <v>1663</v>
      </c>
      <c r="H141" s="13">
        <f t="shared" si="19"/>
        <v>1569</v>
      </c>
      <c r="I141" s="13">
        <f t="shared" si="19"/>
        <v>1667</v>
      </c>
      <c r="J141" s="13">
        <f t="shared" si="19"/>
        <v>1608</v>
      </c>
      <c r="K141" s="13">
        <f t="shared" si="19"/>
        <v>1672</v>
      </c>
      <c r="L141" s="13">
        <f t="shared" si="19"/>
        <v>1540</v>
      </c>
      <c r="M141" s="13">
        <f t="shared" si="19"/>
        <v>1732</v>
      </c>
      <c r="N141" s="35">
        <f t="shared" si="17"/>
        <v>3741</v>
      </c>
      <c r="O141" s="13">
        <f>SUM(O124:O140)</f>
        <v>4048</v>
      </c>
      <c r="P141" s="35">
        <f t="shared" si="18"/>
        <v>24288</v>
      </c>
      <c r="Q141" s="15"/>
    </row>
    <row r="142" spans="1:17" ht="12" customHeight="1" x14ac:dyDescent="0.2">
      <c r="A142" s="3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31"/>
      <c r="O142" s="18"/>
      <c r="P142" s="31"/>
      <c r="Q142" s="8"/>
    </row>
    <row r="143" spans="1:17" ht="12" customHeight="1" x14ac:dyDescent="0.2">
      <c r="A143" s="3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31"/>
      <c r="O143" s="18"/>
      <c r="P143" s="31"/>
      <c r="Q143" s="8"/>
    </row>
    <row r="144" spans="1:17" ht="12" customHeight="1" x14ac:dyDescent="0.2">
      <c r="A144" s="3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31"/>
      <c r="O144" s="18"/>
      <c r="P144" s="31"/>
      <c r="Q144" s="8"/>
    </row>
    <row r="145" spans="1:17" ht="12" customHeight="1" x14ac:dyDescent="0.2">
      <c r="A145" s="11" t="s">
        <v>101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8"/>
    </row>
    <row r="146" spans="1:17" ht="12" customHeight="1" x14ac:dyDescent="0.2">
      <c r="A146" s="12" t="s">
        <v>3</v>
      </c>
      <c r="B146" s="124">
        <v>103</v>
      </c>
      <c r="C146" s="124">
        <v>99</v>
      </c>
      <c r="D146" s="124">
        <v>100</v>
      </c>
      <c r="E146" s="124">
        <v>97</v>
      </c>
      <c r="F146" s="124">
        <v>99</v>
      </c>
      <c r="G146" s="124">
        <v>89</v>
      </c>
      <c r="H146" s="124">
        <v>49</v>
      </c>
      <c r="I146" s="124">
        <v>54</v>
      </c>
      <c r="J146" s="124">
        <v>55</v>
      </c>
      <c r="K146" s="124">
        <v>56</v>
      </c>
      <c r="L146" s="124">
        <v>51</v>
      </c>
      <c r="M146" s="124">
        <v>58</v>
      </c>
      <c r="N146" s="31">
        <f t="shared" si="17"/>
        <v>152</v>
      </c>
      <c r="O146" s="31">
        <f>'President - Erie County'!E412</f>
        <v>177</v>
      </c>
      <c r="P146" s="31">
        <f t="shared" si="18"/>
        <v>1062</v>
      </c>
      <c r="Q146" s="8"/>
    </row>
    <row r="147" spans="1:17" ht="12" customHeight="1" x14ac:dyDescent="0.2">
      <c r="A147" s="12" t="s">
        <v>5</v>
      </c>
      <c r="B147" s="124">
        <v>91</v>
      </c>
      <c r="C147" s="124">
        <v>85</v>
      </c>
      <c r="D147" s="124">
        <v>86</v>
      </c>
      <c r="E147" s="124">
        <v>82</v>
      </c>
      <c r="F147" s="124">
        <v>86</v>
      </c>
      <c r="G147" s="124">
        <v>81</v>
      </c>
      <c r="H147" s="124">
        <v>45</v>
      </c>
      <c r="I147" s="124">
        <v>47</v>
      </c>
      <c r="J147" s="124">
        <v>48</v>
      </c>
      <c r="K147" s="124">
        <v>49</v>
      </c>
      <c r="L147" s="124">
        <v>47</v>
      </c>
      <c r="M147" s="124">
        <v>50</v>
      </c>
      <c r="N147" s="31">
        <f t="shared" si="17"/>
        <v>133</v>
      </c>
      <c r="O147" s="31">
        <f>'President - Erie County'!E413</f>
        <v>155</v>
      </c>
      <c r="P147" s="31">
        <f t="shared" si="18"/>
        <v>930</v>
      </c>
      <c r="Q147" s="8"/>
    </row>
    <row r="148" spans="1:17" s="41" customFormat="1" ht="12" customHeight="1" x14ac:dyDescent="0.2">
      <c r="A148" s="3" t="s">
        <v>0</v>
      </c>
      <c r="B148" s="13">
        <f t="shared" ref="B148:M148" si="20">SUM(B146:B147)</f>
        <v>194</v>
      </c>
      <c r="C148" s="13">
        <f t="shared" si="20"/>
        <v>184</v>
      </c>
      <c r="D148" s="13">
        <f t="shared" si="20"/>
        <v>186</v>
      </c>
      <c r="E148" s="13">
        <f t="shared" si="20"/>
        <v>179</v>
      </c>
      <c r="F148" s="13">
        <f t="shared" si="20"/>
        <v>185</v>
      </c>
      <c r="G148" s="13">
        <f t="shared" si="20"/>
        <v>170</v>
      </c>
      <c r="H148" s="13">
        <f t="shared" si="20"/>
        <v>94</v>
      </c>
      <c r="I148" s="13">
        <f t="shared" si="20"/>
        <v>101</v>
      </c>
      <c r="J148" s="13">
        <f t="shared" si="20"/>
        <v>103</v>
      </c>
      <c r="K148" s="13">
        <f t="shared" si="20"/>
        <v>105</v>
      </c>
      <c r="L148" s="13">
        <f t="shared" si="20"/>
        <v>98</v>
      </c>
      <c r="M148" s="13">
        <f t="shared" si="20"/>
        <v>108</v>
      </c>
      <c r="N148" s="35">
        <f t="shared" si="17"/>
        <v>285</v>
      </c>
      <c r="O148" s="13">
        <f>SUM(O146:O147)</f>
        <v>332</v>
      </c>
      <c r="P148" s="35">
        <f t="shared" si="18"/>
        <v>1992</v>
      </c>
      <c r="Q148" s="15"/>
    </row>
    <row r="149" spans="1:17" ht="12" customHeight="1" x14ac:dyDescent="0.2">
      <c r="A149" s="3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31"/>
      <c r="O149" s="18"/>
      <c r="P149" s="31"/>
      <c r="Q149" s="8"/>
    </row>
    <row r="150" spans="1:17" ht="12" customHeight="1" x14ac:dyDescent="0.2">
      <c r="A150" s="11" t="s">
        <v>102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8"/>
    </row>
    <row r="151" spans="1:17" ht="12" customHeight="1" x14ac:dyDescent="0.2">
      <c r="A151" s="12" t="s">
        <v>3</v>
      </c>
      <c r="B151" s="125">
        <v>148</v>
      </c>
      <c r="C151" s="125">
        <v>151</v>
      </c>
      <c r="D151" s="125">
        <v>147</v>
      </c>
      <c r="E151" s="125">
        <v>149</v>
      </c>
      <c r="F151" s="125">
        <v>150</v>
      </c>
      <c r="G151" s="125">
        <v>146</v>
      </c>
      <c r="H151" s="125">
        <v>109</v>
      </c>
      <c r="I151" s="125">
        <v>109</v>
      </c>
      <c r="J151" s="125">
        <v>112</v>
      </c>
      <c r="K151" s="125">
        <v>114</v>
      </c>
      <c r="L151" s="125">
        <v>109</v>
      </c>
      <c r="M151" s="125">
        <v>115</v>
      </c>
      <c r="N151" s="31">
        <f t="shared" si="17"/>
        <v>259</v>
      </c>
      <c r="O151" s="31">
        <f>'President - Erie County'!E417</f>
        <v>303</v>
      </c>
      <c r="P151" s="31">
        <f t="shared" si="18"/>
        <v>1818</v>
      </c>
      <c r="Q151" s="8"/>
    </row>
    <row r="152" spans="1:17" ht="12" customHeight="1" x14ac:dyDescent="0.2">
      <c r="A152" s="12" t="s">
        <v>6</v>
      </c>
      <c r="B152" s="125">
        <v>139</v>
      </c>
      <c r="C152" s="125">
        <v>125</v>
      </c>
      <c r="D152" s="125">
        <v>128</v>
      </c>
      <c r="E152" s="125">
        <v>121</v>
      </c>
      <c r="F152" s="125">
        <v>132</v>
      </c>
      <c r="G152" s="125">
        <v>118</v>
      </c>
      <c r="H152" s="125">
        <v>85</v>
      </c>
      <c r="I152" s="125">
        <v>88</v>
      </c>
      <c r="J152" s="125">
        <v>86</v>
      </c>
      <c r="K152" s="125">
        <v>92</v>
      </c>
      <c r="L152" s="125">
        <v>83</v>
      </c>
      <c r="M152" s="125">
        <v>96</v>
      </c>
      <c r="N152" s="31">
        <f t="shared" si="17"/>
        <v>219</v>
      </c>
      <c r="O152" s="31">
        <f>'President - Erie County'!E418</f>
        <v>252</v>
      </c>
      <c r="P152" s="31">
        <f t="shared" si="18"/>
        <v>1512</v>
      </c>
      <c r="Q152" s="8"/>
    </row>
    <row r="153" spans="1:17" s="41" customFormat="1" ht="12" customHeight="1" x14ac:dyDescent="0.2">
      <c r="A153" s="3" t="s">
        <v>0</v>
      </c>
      <c r="B153" s="13">
        <f t="shared" ref="B153:M153" si="21">SUM(B151:B152)</f>
        <v>287</v>
      </c>
      <c r="C153" s="13">
        <f t="shared" si="21"/>
        <v>276</v>
      </c>
      <c r="D153" s="13">
        <f t="shared" si="21"/>
        <v>275</v>
      </c>
      <c r="E153" s="13">
        <f t="shared" si="21"/>
        <v>270</v>
      </c>
      <c r="F153" s="13">
        <f t="shared" si="21"/>
        <v>282</v>
      </c>
      <c r="G153" s="13">
        <f t="shared" si="21"/>
        <v>264</v>
      </c>
      <c r="H153" s="13">
        <f t="shared" si="21"/>
        <v>194</v>
      </c>
      <c r="I153" s="13">
        <f t="shared" si="21"/>
        <v>197</v>
      </c>
      <c r="J153" s="13">
        <f t="shared" si="21"/>
        <v>198</v>
      </c>
      <c r="K153" s="13">
        <f t="shared" si="21"/>
        <v>206</v>
      </c>
      <c r="L153" s="13">
        <f t="shared" si="21"/>
        <v>192</v>
      </c>
      <c r="M153" s="13">
        <f t="shared" si="21"/>
        <v>211</v>
      </c>
      <c r="N153" s="35">
        <f t="shared" si="17"/>
        <v>478</v>
      </c>
      <c r="O153" s="13">
        <f>SUM(O151:O152)</f>
        <v>555</v>
      </c>
      <c r="P153" s="35">
        <f t="shared" si="18"/>
        <v>3330</v>
      </c>
      <c r="Q153" s="15"/>
    </row>
    <row r="154" spans="1:17" ht="12" customHeight="1" x14ac:dyDescent="0.2">
      <c r="A154" s="8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8"/>
    </row>
    <row r="155" spans="1:17" ht="12" customHeight="1" x14ac:dyDescent="0.2">
      <c r="A155" s="11" t="s">
        <v>103</v>
      </c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8"/>
    </row>
    <row r="156" spans="1:17" ht="12" customHeight="1" x14ac:dyDescent="0.2">
      <c r="A156" s="12" t="s">
        <v>3</v>
      </c>
      <c r="B156" s="126">
        <v>40</v>
      </c>
      <c r="C156" s="126">
        <v>38</v>
      </c>
      <c r="D156" s="126">
        <v>36</v>
      </c>
      <c r="E156" s="126">
        <v>37</v>
      </c>
      <c r="F156" s="126">
        <v>36</v>
      </c>
      <c r="G156" s="126">
        <v>35</v>
      </c>
      <c r="H156" s="126">
        <v>30</v>
      </c>
      <c r="I156" s="126">
        <v>31</v>
      </c>
      <c r="J156" s="126">
        <v>28</v>
      </c>
      <c r="K156" s="126">
        <v>29</v>
      </c>
      <c r="L156" s="126">
        <v>28</v>
      </c>
      <c r="M156" s="126">
        <v>32</v>
      </c>
      <c r="N156" s="31">
        <f t="shared" si="17"/>
        <v>122</v>
      </c>
      <c r="O156" s="31">
        <f>'President - Erie County'!E422</f>
        <v>87</v>
      </c>
      <c r="P156" s="31">
        <f t="shared" si="18"/>
        <v>522</v>
      </c>
      <c r="Q156" s="8"/>
    </row>
    <row r="157" spans="1:17" ht="12" customHeight="1" x14ac:dyDescent="0.2">
      <c r="A157" s="12" t="s">
        <v>157</v>
      </c>
      <c r="B157" s="126">
        <v>45</v>
      </c>
      <c r="C157" s="126">
        <v>45</v>
      </c>
      <c r="D157" s="126">
        <v>41</v>
      </c>
      <c r="E157" s="126">
        <v>41</v>
      </c>
      <c r="F157" s="126">
        <v>42</v>
      </c>
      <c r="G157" s="126">
        <v>39</v>
      </c>
      <c r="H157" s="126">
        <v>26</v>
      </c>
      <c r="I157" s="126">
        <v>25</v>
      </c>
      <c r="J157" s="126">
        <v>26</v>
      </c>
      <c r="K157" s="126">
        <v>27</v>
      </c>
      <c r="L157" s="126">
        <v>28</v>
      </c>
      <c r="M157" s="126">
        <v>31</v>
      </c>
      <c r="N157" s="31">
        <f t="shared" si="17"/>
        <v>136</v>
      </c>
      <c r="O157" s="31">
        <f>'President - Erie County'!E423</f>
        <v>92</v>
      </c>
      <c r="P157" s="31">
        <f t="shared" si="18"/>
        <v>552</v>
      </c>
      <c r="Q157" s="8"/>
    </row>
    <row r="158" spans="1:17" ht="12" customHeight="1" x14ac:dyDescent="0.2">
      <c r="A158" s="12" t="s">
        <v>5</v>
      </c>
      <c r="B158" s="126">
        <v>59</v>
      </c>
      <c r="C158" s="126">
        <v>58</v>
      </c>
      <c r="D158" s="126">
        <v>58</v>
      </c>
      <c r="E158" s="126">
        <v>57</v>
      </c>
      <c r="F158" s="126">
        <v>58</v>
      </c>
      <c r="G158" s="126">
        <v>55</v>
      </c>
      <c r="H158" s="126">
        <v>28</v>
      </c>
      <c r="I158" s="126">
        <v>28</v>
      </c>
      <c r="J158" s="126">
        <v>28</v>
      </c>
      <c r="K158" s="126">
        <v>27</v>
      </c>
      <c r="L158" s="126">
        <v>25</v>
      </c>
      <c r="M158" s="126">
        <v>30</v>
      </c>
      <c r="N158" s="31">
        <f t="shared" si="17"/>
        <v>113</v>
      </c>
      <c r="O158" s="31">
        <f>'President - Erie County'!E424</f>
        <v>104</v>
      </c>
      <c r="P158" s="31">
        <f t="shared" si="18"/>
        <v>624</v>
      </c>
      <c r="Q158" s="8"/>
    </row>
    <row r="159" spans="1:17" s="41" customFormat="1" ht="12" customHeight="1" x14ac:dyDescent="0.2">
      <c r="A159" s="3" t="s">
        <v>0</v>
      </c>
      <c r="B159" s="13">
        <f t="shared" ref="B159:M159" si="22">SUM(B156:B158)</f>
        <v>144</v>
      </c>
      <c r="C159" s="13">
        <f t="shared" si="22"/>
        <v>141</v>
      </c>
      <c r="D159" s="13">
        <f t="shared" si="22"/>
        <v>135</v>
      </c>
      <c r="E159" s="13">
        <f t="shared" si="22"/>
        <v>135</v>
      </c>
      <c r="F159" s="13">
        <f t="shared" si="22"/>
        <v>136</v>
      </c>
      <c r="G159" s="13">
        <f t="shared" si="22"/>
        <v>129</v>
      </c>
      <c r="H159" s="13">
        <f t="shared" si="22"/>
        <v>84</v>
      </c>
      <c r="I159" s="13">
        <f t="shared" si="22"/>
        <v>84</v>
      </c>
      <c r="J159" s="13">
        <f t="shared" si="22"/>
        <v>82</v>
      </c>
      <c r="K159" s="13">
        <f t="shared" si="22"/>
        <v>83</v>
      </c>
      <c r="L159" s="13">
        <f t="shared" si="22"/>
        <v>81</v>
      </c>
      <c r="M159" s="13">
        <f t="shared" si="22"/>
        <v>93</v>
      </c>
      <c r="N159" s="35">
        <f t="shared" si="17"/>
        <v>371</v>
      </c>
      <c r="O159" s="13">
        <f t="shared" ref="O159" si="23">SUM(O156:O158)</f>
        <v>283</v>
      </c>
      <c r="P159" s="35">
        <f t="shared" si="18"/>
        <v>1698</v>
      </c>
      <c r="Q159" s="15"/>
    </row>
    <row r="160" spans="1:17" ht="12" customHeight="1" x14ac:dyDescent="0.2">
      <c r="A160" s="3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31"/>
      <c r="O160" s="18"/>
      <c r="P160" s="31"/>
      <c r="Q160" s="8"/>
    </row>
    <row r="161" spans="1:17" ht="12" customHeight="1" x14ac:dyDescent="0.2">
      <c r="A161" s="11" t="s">
        <v>104</v>
      </c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8"/>
    </row>
    <row r="162" spans="1:17" x14ac:dyDescent="0.2">
      <c r="A162" s="12" t="s">
        <v>3</v>
      </c>
      <c r="B162" s="127">
        <v>56</v>
      </c>
      <c r="C162" s="127">
        <v>50</v>
      </c>
      <c r="D162" s="127">
        <v>52</v>
      </c>
      <c r="E162" s="127">
        <v>49</v>
      </c>
      <c r="F162" s="127">
        <v>54</v>
      </c>
      <c r="G162" s="127">
        <v>48</v>
      </c>
      <c r="H162" s="127">
        <v>52</v>
      </c>
      <c r="I162" s="127">
        <v>53</v>
      </c>
      <c r="J162" s="127">
        <v>53</v>
      </c>
      <c r="K162" s="127">
        <v>56</v>
      </c>
      <c r="L162" s="127">
        <v>50</v>
      </c>
      <c r="M162" s="127">
        <v>58</v>
      </c>
      <c r="N162" s="31">
        <f t="shared" si="17"/>
        <v>101</v>
      </c>
      <c r="O162" s="31">
        <f>'President - Erie County'!E428</f>
        <v>122</v>
      </c>
      <c r="P162" s="31">
        <f t="shared" si="18"/>
        <v>732</v>
      </c>
      <c r="Q162" s="8"/>
    </row>
    <row r="163" spans="1:17" x14ac:dyDescent="0.2">
      <c r="A163" s="12" t="s">
        <v>4</v>
      </c>
      <c r="B163" s="127">
        <v>99</v>
      </c>
      <c r="C163" s="127">
        <v>93</v>
      </c>
      <c r="D163" s="127">
        <v>96</v>
      </c>
      <c r="E163" s="127">
        <v>85</v>
      </c>
      <c r="F163" s="127">
        <v>94</v>
      </c>
      <c r="G163" s="127">
        <v>85</v>
      </c>
      <c r="H163" s="127">
        <v>118</v>
      </c>
      <c r="I163" s="127">
        <v>124</v>
      </c>
      <c r="J163" s="127">
        <v>121</v>
      </c>
      <c r="K163" s="127">
        <v>120</v>
      </c>
      <c r="L163" s="127">
        <v>115</v>
      </c>
      <c r="M163" s="127">
        <v>134</v>
      </c>
      <c r="N163" s="31">
        <f t="shared" si="17"/>
        <v>228</v>
      </c>
      <c r="O163" s="31">
        <f>'President - Erie County'!E429</f>
        <v>252</v>
      </c>
      <c r="P163" s="31">
        <f t="shared" si="18"/>
        <v>1512</v>
      </c>
      <c r="Q163" s="8"/>
    </row>
    <row r="164" spans="1:17" x14ac:dyDescent="0.2">
      <c r="A164" s="12" t="s">
        <v>6</v>
      </c>
      <c r="B164" s="127">
        <v>200</v>
      </c>
      <c r="C164" s="127">
        <v>173</v>
      </c>
      <c r="D164" s="127">
        <v>187</v>
      </c>
      <c r="E164" s="127">
        <v>171</v>
      </c>
      <c r="F164" s="127">
        <v>176</v>
      </c>
      <c r="G164" s="127">
        <v>158</v>
      </c>
      <c r="H164" s="127">
        <v>174</v>
      </c>
      <c r="I164" s="127">
        <v>188</v>
      </c>
      <c r="J164" s="127">
        <v>181</v>
      </c>
      <c r="K164" s="127">
        <v>192</v>
      </c>
      <c r="L164" s="127">
        <v>170</v>
      </c>
      <c r="M164" s="127">
        <v>202</v>
      </c>
      <c r="N164" s="31">
        <f t="shared" si="17"/>
        <v>372</v>
      </c>
      <c r="O164" s="31">
        <f>'President - Erie County'!E430</f>
        <v>424</v>
      </c>
      <c r="P164" s="31">
        <f t="shared" si="18"/>
        <v>2544</v>
      </c>
      <c r="Q164" s="8"/>
    </row>
    <row r="165" spans="1:17" x14ac:dyDescent="0.2">
      <c r="A165" s="12" t="s">
        <v>7</v>
      </c>
      <c r="B165" s="127">
        <v>117</v>
      </c>
      <c r="C165" s="127">
        <v>103</v>
      </c>
      <c r="D165" s="127">
        <v>111</v>
      </c>
      <c r="E165" s="127">
        <v>99</v>
      </c>
      <c r="F165" s="127">
        <v>104</v>
      </c>
      <c r="G165" s="127">
        <v>95</v>
      </c>
      <c r="H165" s="127">
        <v>128</v>
      </c>
      <c r="I165" s="127">
        <v>139</v>
      </c>
      <c r="J165" s="127">
        <v>134</v>
      </c>
      <c r="K165" s="127">
        <v>141</v>
      </c>
      <c r="L165" s="127">
        <v>129</v>
      </c>
      <c r="M165" s="127">
        <v>148</v>
      </c>
      <c r="N165" s="31">
        <f t="shared" si="17"/>
        <v>202</v>
      </c>
      <c r="O165" s="31">
        <f>'President - Erie County'!E431</f>
        <v>275</v>
      </c>
      <c r="P165" s="31">
        <f t="shared" si="18"/>
        <v>1650</v>
      </c>
      <c r="Q165" s="8"/>
    </row>
    <row r="166" spans="1:17" x14ac:dyDescent="0.2">
      <c r="A166" s="12" t="s">
        <v>8</v>
      </c>
      <c r="B166" s="127">
        <v>158</v>
      </c>
      <c r="C166" s="127">
        <v>151</v>
      </c>
      <c r="D166" s="127">
        <v>150</v>
      </c>
      <c r="E166" s="127">
        <v>150</v>
      </c>
      <c r="F166" s="127">
        <v>156</v>
      </c>
      <c r="G166" s="127">
        <v>145</v>
      </c>
      <c r="H166" s="127">
        <v>133</v>
      </c>
      <c r="I166" s="127">
        <v>138</v>
      </c>
      <c r="J166" s="127">
        <v>138</v>
      </c>
      <c r="K166" s="127">
        <v>141</v>
      </c>
      <c r="L166" s="127">
        <v>128</v>
      </c>
      <c r="M166" s="127">
        <v>150</v>
      </c>
      <c r="N166" s="31">
        <f t="shared" si="17"/>
        <v>326</v>
      </c>
      <c r="O166" s="31">
        <f>'President - Erie County'!E432</f>
        <v>344</v>
      </c>
      <c r="P166" s="31">
        <f t="shared" si="18"/>
        <v>2064</v>
      </c>
      <c r="Q166" s="8"/>
    </row>
    <row r="167" spans="1:17" ht="12" customHeight="1" x14ac:dyDescent="0.2">
      <c r="A167" s="12" t="s">
        <v>10</v>
      </c>
      <c r="B167" s="127">
        <v>126</v>
      </c>
      <c r="C167" s="127">
        <v>114</v>
      </c>
      <c r="D167" s="127">
        <v>116</v>
      </c>
      <c r="E167" s="127">
        <v>116</v>
      </c>
      <c r="F167" s="127">
        <v>114</v>
      </c>
      <c r="G167" s="127">
        <v>108</v>
      </c>
      <c r="H167" s="127">
        <v>99</v>
      </c>
      <c r="I167" s="127">
        <v>110</v>
      </c>
      <c r="J167" s="127">
        <v>109</v>
      </c>
      <c r="K167" s="127">
        <v>111</v>
      </c>
      <c r="L167" s="127">
        <v>108</v>
      </c>
      <c r="M167" s="127">
        <v>121</v>
      </c>
      <c r="N167" s="31">
        <f t="shared" si="17"/>
        <v>262</v>
      </c>
      <c r="O167" s="31">
        <f>'President - Erie County'!E433</f>
        <v>269</v>
      </c>
      <c r="P167" s="31">
        <f t="shared" si="18"/>
        <v>1614</v>
      </c>
      <c r="Q167" s="8"/>
    </row>
    <row r="168" spans="1:17" x14ac:dyDescent="0.2">
      <c r="A168" s="12" t="s">
        <v>12</v>
      </c>
      <c r="B168" s="127">
        <v>53</v>
      </c>
      <c r="C168" s="127">
        <v>52</v>
      </c>
      <c r="D168" s="127">
        <v>49</v>
      </c>
      <c r="E168" s="127">
        <v>52</v>
      </c>
      <c r="F168" s="127">
        <v>51</v>
      </c>
      <c r="G168" s="127">
        <v>46</v>
      </c>
      <c r="H168" s="127">
        <v>58</v>
      </c>
      <c r="I168" s="127">
        <v>57</v>
      </c>
      <c r="J168" s="127">
        <v>59</v>
      </c>
      <c r="K168" s="127">
        <v>60</v>
      </c>
      <c r="L168" s="127">
        <v>60</v>
      </c>
      <c r="M168" s="127">
        <v>64</v>
      </c>
      <c r="N168" s="31">
        <f t="shared" si="17"/>
        <v>65</v>
      </c>
      <c r="O168" s="31">
        <f>'President - Erie County'!E434</f>
        <v>121</v>
      </c>
      <c r="P168" s="31">
        <f t="shared" si="18"/>
        <v>726</v>
      </c>
      <c r="Q168" s="8"/>
    </row>
    <row r="169" spans="1:17" x14ac:dyDescent="0.2">
      <c r="A169" s="12" t="s">
        <v>13</v>
      </c>
      <c r="B169" s="127">
        <v>150</v>
      </c>
      <c r="C169" s="127">
        <v>138</v>
      </c>
      <c r="D169" s="127">
        <v>144</v>
      </c>
      <c r="E169" s="127">
        <v>132</v>
      </c>
      <c r="F169" s="127">
        <v>144</v>
      </c>
      <c r="G169" s="127">
        <v>122</v>
      </c>
      <c r="H169" s="127">
        <v>131</v>
      </c>
      <c r="I169" s="127">
        <v>136</v>
      </c>
      <c r="J169" s="127">
        <v>138</v>
      </c>
      <c r="K169" s="127">
        <v>145</v>
      </c>
      <c r="L169" s="127">
        <v>137</v>
      </c>
      <c r="M169" s="127">
        <v>150</v>
      </c>
      <c r="N169" s="31">
        <f t="shared" si="17"/>
        <v>277</v>
      </c>
      <c r="O169" s="31">
        <f>'President - Erie County'!E435</f>
        <v>324</v>
      </c>
      <c r="P169" s="31">
        <f t="shared" si="18"/>
        <v>1944</v>
      </c>
      <c r="Q169" s="8"/>
    </row>
    <row r="170" spans="1:17" x14ac:dyDescent="0.2">
      <c r="A170" s="12" t="s">
        <v>16</v>
      </c>
      <c r="B170" s="127">
        <v>139</v>
      </c>
      <c r="C170" s="127">
        <v>125</v>
      </c>
      <c r="D170" s="127">
        <v>133</v>
      </c>
      <c r="E170" s="127">
        <v>123</v>
      </c>
      <c r="F170" s="127">
        <v>131</v>
      </c>
      <c r="G170" s="127">
        <v>117</v>
      </c>
      <c r="H170" s="127">
        <v>130</v>
      </c>
      <c r="I170" s="127">
        <v>134</v>
      </c>
      <c r="J170" s="127">
        <v>125</v>
      </c>
      <c r="K170" s="127">
        <v>133</v>
      </c>
      <c r="L170" s="127">
        <v>116</v>
      </c>
      <c r="M170" s="127">
        <v>140</v>
      </c>
      <c r="N170" s="31">
        <f t="shared" si="17"/>
        <v>314</v>
      </c>
      <c r="O170" s="31">
        <f>'President - Erie County'!E436</f>
        <v>310</v>
      </c>
      <c r="P170" s="31">
        <f t="shared" si="18"/>
        <v>1860</v>
      </c>
      <c r="Q170" s="8"/>
    </row>
    <row r="171" spans="1:17" x14ac:dyDescent="0.2">
      <c r="A171" s="12" t="s">
        <v>17</v>
      </c>
      <c r="B171" s="127">
        <v>56</v>
      </c>
      <c r="C171" s="127">
        <v>51</v>
      </c>
      <c r="D171" s="127">
        <v>53</v>
      </c>
      <c r="E171" s="127">
        <v>48</v>
      </c>
      <c r="F171" s="127">
        <v>54</v>
      </c>
      <c r="G171" s="127">
        <v>42</v>
      </c>
      <c r="H171" s="127">
        <v>57</v>
      </c>
      <c r="I171" s="127">
        <v>64</v>
      </c>
      <c r="J171" s="127">
        <v>60</v>
      </c>
      <c r="K171" s="127">
        <v>63</v>
      </c>
      <c r="L171" s="127">
        <v>60</v>
      </c>
      <c r="M171" s="127">
        <v>74</v>
      </c>
      <c r="N171" s="31">
        <f t="shared" si="17"/>
        <v>122</v>
      </c>
      <c r="O171" s="31">
        <f>'President - Erie County'!E437</f>
        <v>134</v>
      </c>
      <c r="P171" s="31">
        <f t="shared" si="18"/>
        <v>804</v>
      </c>
      <c r="Q171" s="8"/>
    </row>
    <row r="172" spans="1:17" x14ac:dyDescent="0.2">
      <c r="A172" s="12" t="s">
        <v>22</v>
      </c>
      <c r="B172" s="127">
        <v>105</v>
      </c>
      <c r="C172" s="127">
        <v>94</v>
      </c>
      <c r="D172" s="127">
        <v>99</v>
      </c>
      <c r="E172" s="127">
        <v>94</v>
      </c>
      <c r="F172" s="127">
        <v>99</v>
      </c>
      <c r="G172" s="127">
        <v>91</v>
      </c>
      <c r="H172" s="127">
        <v>134</v>
      </c>
      <c r="I172" s="127">
        <v>140</v>
      </c>
      <c r="J172" s="127">
        <v>140</v>
      </c>
      <c r="K172" s="127">
        <v>140</v>
      </c>
      <c r="L172" s="127">
        <v>138</v>
      </c>
      <c r="M172" s="127">
        <v>149</v>
      </c>
      <c r="N172" s="31">
        <f t="shared" si="17"/>
        <v>275</v>
      </c>
      <c r="O172" s="31">
        <f>'President - Erie County'!E438</f>
        <v>283</v>
      </c>
      <c r="P172" s="31">
        <f t="shared" si="18"/>
        <v>1698</v>
      </c>
      <c r="Q172" s="8"/>
    </row>
    <row r="173" spans="1:17" s="41" customFormat="1" x14ac:dyDescent="0.2">
      <c r="A173" s="3" t="s">
        <v>0</v>
      </c>
      <c r="B173" s="13">
        <f t="shared" ref="B173:M173" si="24">SUM(B162:B172)</f>
        <v>1259</v>
      </c>
      <c r="C173" s="13">
        <f t="shared" si="24"/>
        <v>1144</v>
      </c>
      <c r="D173" s="13">
        <f t="shared" si="24"/>
        <v>1190</v>
      </c>
      <c r="E173" s="13">
        <f t="shared" si="24"/>
        <v>1119</v>
      </c>
      <c r="F173" s="13">
        <f t="shared" si="24"/>
        <v>1177</v>
      </c>
      <c r="G173" s="13">
        <f t="shared" si="24"/>
        <v>1057</v>
      </c>
      <c r="H173" s="13">
        <f t="shared" si="24"/>
        <v>1214</v>
      </c>
      <c r="I173" s="13">
        <f t="shared" si="24"/>
        <v>1283</v>
      </c>
      <c r="J173" s="13">
        <f t="shared" si="24"/>
        <v>1258</v>
      </c>
      <c r="K173" s="13">
        <f t="shared" si="24"/>
        <v>1302</v>
      </c>
      <c r="L173" s="13">
        <f t="shared" si="24"/>
        <v>1211</v>
      </c>
      <c r="M173" s="13">
        <f t="shared" si="24"/>
        <v>1390</v>
      </c>
      <c r="N173" s="35">
        <f t="shared" si="17"/>
        <v>2544</v>
      </c>
      <c r="O173" s="13">
        <f>SUM(O162:O172)</f>
        <v>2858</v>
      </c>
      <c r="P173" s="35">
        <f t="shared" si="18"/>
        <v>17148</v>
      </c>
      <c r="Q173" s="15"/>
    </row>
    <row r="174" spans="1:17" x14ac:dyDescent="0.2">
      <c r="A174" s="3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31"/>
      <c r="O174" s="18"/>
      <c r="P174" s="31"/>
      <c r="Q174" s="8"/>
    </row>
    <row r="175" spans="1:17" ht="11.1" customHeight="1" x14ac:dyDescent="0.2">
      <c r="A175" s="11" t="s">
        <v>105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8"/>
    </row>
    <row r="176" spans="1:17" ht="15" customHeight="1" x14ac:dyDescent="0.2">
      <c r="A176" s="12" t="s">
        <v>3</v>
      </c>
      <c r="B176" s="128">
        <v>84</v>
      </c>
      <c r="C176" s="128">
        <v>79</v>
      </c>
      <c r="D176" s="128">
        <v>81</v>
      </c>
      <c r="E176" s="128">
        <v>78</v>
      </c>
      <c r="F176" s="128">
        <v>81</v>
      </c>
      <c r="G176" s="128">
        <v>74</v>
      </c>
      <c r="H176" s="128">
        <v>51</v>
      </c>
      <c r="I176" s="128">
        <v>54</v>
      </c>
      <c r="J176" s="128">
        <v>51</v>
      </c>
      <c r="K176" s="128">
        <v>55</v>
      </c>
      <c r="L176" s="128">
        <v>52</v>
      </c>
      <c r="M176" s="128">
        <v>57</v>
      </c>
      <c r="N176" s="31">
        <f t="shared" si="17"/>
        <v>133</v>
      </c>
      <c r="O176" s="31">
        <f>'President - Erie County'!E442</f>
        <v>155</v>
      </c>
      <c r="P176" s="31">
        <f t="shared" si="18"/>
        <v>930</v>
      </c>
      <c r="Q176" s="8"/>
    </row>
    <row r="177" spans="1:17" s="41" customFormat="1" ht="12.6" customHeight="1" x14ac:dyDescent="0.2">
      <c r="A177" s="3" t="s">
        <v>0</v>
      </c>
      <c r="B177" s="13">
        <v>84</v>
      </c>
      <c r="C177" s="13">
        <v>79</v>
      </c>
      <c r="D177" s="13">
        <v>81</v>
      </c>
      <c r="E177" s="13">
        <v>78</v>
      </c>
      <c r="F177" s="13">
        <v>81</v>
      </c>
      <c r="G177" s="13">
        <v>74</v>
      </c>
      <c r="H177" s="13">
        <v>51</v>
      </c>
      <c r="I177" s="13">
        <v>54</v>
      </c>
      <c r="J177" s="13">
        <v>51</v>
      </c>
      <c r="K177" s="13">
        <v>55</v>
      </c>
      <c r="L177" s="13">
        <v>52</v>
      </c>
      <c r="M177" s="13">
        <v>57</v>
      </c>
      <c r="N177" s="35">
        <f t="shared" si="17"/>
        <v>133</v>
      </c>
      <c r="O177" s="13">
        <f>SUM(O176:O176)</f>
        <v>155</v>
      </c>
      <c r="P177" s="35">
        <f t="shared" si="18"/>
        <v>930</v>
      </c>
      <c r="Q177" s="15"/>
    </row>
    <row r="178" spans="1:17" ht="12.6" customHeight="1" x14ac:dyDescent="0.2">
      <c r="A178" s="3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31"/>
      <c r="O178" s="18"/>
      <c r="P178" s="31"/>
      <c r="Q178" s="8"/>
    </row>
    <row r="179" spans="1:17" ht="12.6" customHeight="1" x14ac:dyDescent="0.2">
      <c r="A179" s="11" t="s">
        <v>107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8"/>
    </row>
    <row r="180" spans="1:17" ht="12" customHeight="1" x14ac:dyDescent="0.2">
      <c r="A180" s="12" t="s">
        <v>3</v>
      </c>
      <c r="B180" s="129">
        <v>68</v>
      </c>
      <c r="C180" s="129">
        <v>64</v>
      </c>
      <c r="D180" s="129">
        <v>67</v>
      </c>
      <c r="E180" s="129">
        <v>66</v>
      </c>
      <c r="F180" s="129">
        <v>69</v>
      </c>
      <c r="G180" s="129">
        <v>62</v>
      </c>
      <c r="H180" s="129">
        <v>41</v>
      </c>
      <c r="I180" s="129">
        <v>43</v>
      </c>
      <c r="J180" s="129">
        <v>42</v>
      </c>
      <c r="K180" s="129">
        <v>44</v>
      </c>
      <c r="L180" s="129">
        <v>40</v>
      </c>
      <c r="M180" s="129">
        <v>44</v>
      </c>
      <c r="N180" s="31">
        <f t="shared" si="17"/>
        <v>106</v>
      </c>
      <c r="O180" s="31">
        <f>'President - Erie County'!E478</f>
        <v>126</v>
      </c>
      <c r="P180" s="31">
        <f t="shared" si="18"/>
        <v>756</v>
      </c>
      <c r="Q180" s="8"/>
    </row>
    <row r="181" spans="1:17" ht="12" customHeight="1" x14ac:dyDescent="0.2">
      <c r="A181" s="12" t="s">
        <v>159</v>
      </c>
      <c r="B181" s="129">
        <v>42</v>
      </c>
      <c r="C181" s="129">
        <v>39</v>
      </c>
      <c r="D181" s="129">
        <v>38</v>
      </c>
      <c r="E181" s="129">
        <v>37</v>
      </c>
      <c r="F181" s="129">
        <v>37</v>
      </c>
      <c r="G181" s="129">
        <v>36</v>
      </c>
      <c r="H181" s="129">
        <v>29</v>
      </c>
      <c r="I181" s="129">
        <v>30</v>
      </c>
      <c r="J181" s="129">
        <v>31</v>
      </c>
      <c r="K181" s="129">
        <v>29</v>
      </c>
      <c r="L181" s="129">
        <v>30</v>
      </c>
      <c r="M181" s="129">
        <v>33</v>
      </c>
      <c r="N181" s="31">
        <f t="shared" si="17"/>
        <v>99</v>
      </c>
      <c r="O181" s="31">
        <f>'President - Erie County'!E479</f>
        <v>85</v>
      </c>
      <c r="P181" s="31">
        <f t="shared" si="18"/>
        <v>510</v>
      </c>
      <c r="Q181" s="8"/>
    </row>
    <row r="182" spans="1:17" s="41" customFormat="1" ht="12" customHeight="1" x14ac:dyDescent="0.2">
      <c r="A182" s="3" t="s">
        <v>0</v>
      </c>
      <c r="B182" s="13">
        <f t="shared" ref="B182:M182" si="25">SUM(B180:B181)</f>
        <v>110</v>
      </c>
      <c r="C182" s="13">
        <f t="shared" si="25"/>
        <v>103</v>
      </c>
      <c r="D182" s="13">
        <f t="shared" si="25"/>
        <v>105</v>
      </c>
      <c r="E182" s="13">
        <f t="shared" si="25"/>
        <v>103</v>
      </c>
      <c r="F182" s="13">
        <f t="shared" si="25"/>
        <v>106</v>
      </c>
      <c r="G182" s="13">
        <f t="shared" si="25"/>
        <v>98</v>
      </c>
      <c r="H182" s="13">
        <f t="shared" si="25"/>
        <v>70</v>
      </c>
      <c r="I182" s="13">
        <f t="shared" si="25"/>
        <v>73</v>
      </c>
      <c r="J182" s="13">
        <f t="shared" si="25"/>
        <v>73</v>
      </c>
      <c r="K182" s="13">
        <f t="shared" si="25"/>
        <v>73</v>
      </c>
      <c r="L182" s="13">
        <f t="shared" si="25"/>
        <v>70</v>
      </c>
      <c r="M182" s="13">
        <f t="shared" si="25"/>
        <v>77</v>
      </c>
      <c r="N182" s="35">
        <f t="shared" si="17"/>
        <v>205</v>
      </c>
      <c r="O182" s="13">
        <f t="shared" ref="O182" si="26">SUM(O180:O181)</f>
        <v>211</v>
      </c>
      <c r="P182" s="35">
        <f t="shared" si="18"/>
        <v>1266</v>
      </c>
      <c r="Q182" s="15"/>
    </row>
    <row r="183" spans="1:17" ht="12" customHeight="1" x14ac:dyDescent="0.2">
      <c r="A183" s="3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31"/>
      <c r="O183" s="18"/>
      <c r="P183" s="31"/>
      <c r="Q183" s="8"/>
    </row>
    <row r="184" spans="1:17" ht="12" customHeight="1" x14ac:dyDescent="0.2">
      <c r="A184" s="8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8"/>
    </row>
    <row r="185" spans="1:17" ht="12" customHeight="1" x14ac:dyDescent="0.2">
      <c r="A185" s="8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8"/>
    </row>
    <row r="186" spans="1:17" ht="12" customHeight="1" x14ac:dyDescent="0.2">
      <c r="A186" s="138" t="s">
        <v>253</v>
      </c>
      <c r="B186" s="138"/>
      <c r="C186" s="138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31"/>
      <c r="O186" s="26"/>
      <c r="P186" s="31"/>
      <c r="Q186" s="8"/>
    </row>
    <row r="187" spans="1:17" ht="12" customHeight="1" x14ac:dyDescent="0.2">
      <c r="A187" s="3" t="s">
        <v>118</v>
      </c>
      <c r="B187" s="31">
        <f t="shared" ref="B187:M187" si="27">B9</f>
        <v>332</v>
      </c>
      <c r="C187" s="31">
        <f t="shared" si="27"/>
        <v>315</v>
      </c>
      <c r="D187" s="31">
        <f t="shared" si="27"/>
        <v>322</v>
      </c>
      <c r="E187" s="31">
        <f t="shared" si="27"/>
        <v>303</v>
      </c>
      <c r="F187" s="31">
        <f t="shared" si="27"/>
        <v>311</v>
      </c>
      <c r="G187" s="31">
        <f t="shared" si="27"/>
        <v>297</v>
      </c>
      <c r="H187" s="31">
        <f t="shared" si="27"/>
        <v>193</v>
      </c>
      <c r="I187" s="31">
        <f t="shared" si="27"/>
        <v>194</v>
      </c>
      <c r="J187" s="31">
        <f t="shared" si="27"/>
        <v>202</v>
      </c>
      <c r="K187" s="31">
        <f t="shared" si="27"/>
        <v>211</v>
      </c>
      <c r="L187" s="31">
        <f t="shared" si="27"/>
        <v>192</v>
      </c>
      <c r="M187" s="31">
        <f t="shared" si="27"/>
        <v>219</v>
      </c>
      <c r="N187" s="31">
        <f t="shared" si="17"/>
        <v>671</v>
      </c>
      <c r="O187" s="31">
        <f>O9</f>
        <v>627</v>
      </c>
      <c r="P187" s="31">
        <f t="shared" si="18"/>
        <v>3762</v>
      </c>
      <c r="Q187" s="8"/>
    </row>
    <row r="188" spans="1:17" ht="12" customHeight="1" x14ac:dyDescent="0.2">
      <c r="A188" s="3" t="s">
        <v>119</v>
      </c>
      <c r="B188" s="31">
        <f>B15</f>
        <v>327</v>
      </c>
      <c r="C188" s="31">
        <f t="shared" ref="C188:M188" si="28">C15</f>
        <v>278</v>
      </c>
      <c r="D188" s="31">
        <f t="shared" si="28"/>
        <v>307</v>
      </c>
      <c r="E188" s="31">
        <f t="shared" si="28"/>
        <v>276</v>
      </c>
      <c r="F188" s="31">
        <f t="shared" si="28"/>
        <v>308</v>
      </c>
      <c r="G188" s="31">
        <f t="shared" si="28"/>
        <v>261</v>
      </c>
      <c r="H188" s="31">
        <f t="shared" si="28"/>
        <v>411</v>
      </c>
      <c r="I188" s="31">
        <f t="shared" si="28"/>
        <v>489</v>
      </c>
      <c r="J188" s="31">
        <f t="shared" si="28"/>
        <v>434</v>
      </c>
      <c r="K188" s="31">
        <f t="shared" si="28"/>
        <v>446</v>
      </c>
      <c r="L188" s="31">
        <f t="shared" si="28"/>
        <v>408</v>
      </c>
      <c r="M188" s="31">
        <f t="shared" si="28"/>
        <v>458</v>
      </c>
      <c r="N188" s="31">
        <f t="shared" si="17"/>
        <v>745</v>
      </c>
      <c r="O188" s="31">
        <f>O15</f>
        <v>858</v>
      </c>
      <c r="P188" s="31">
        <f t="shared" si="18"/>
        <v>5148</v>
      </c>
      <c r="Q188" s="8"/>
    </row>
    <row r="189" spans="1:17" ht="12" customHeight="1" x14ac:dyDescent="0.2">
      <c r="A189" s="3" t="s">
        <v>124</v>
      </c>
      <c r="B189" s="31">
        <f>B24</f>
        <v>799</v>
      </c>
      <c r="C189" s="31">
        <f t="shared" ref="C189:M189" si="29">C24</f>
        <v>738</v>
      </c>
      <c r="D189" s="31">
        <f t="shared" si="29"/>
        <v>756</v>
      </c>
      <c r="E189" s="31">
        <f t="shared" si="29"/>
        <v>724</v>
      </c>
      <c r="F189" s="31">
        <f t="shared" si="29"/>
        <v>773</v>
      </c>
      <c r="G189" s="31">
        <f t="shared" si="29"/>
        <v>701</v>
      </c>
      <c r="H189" s="31">
        <f t="shared" si="29"/>
        <v>547</v>
      </c>
      <c r="I189" s="31">
        <f t="shared" si="29"/>
        <v>588</v>
      </c>
      <c r="J189" s="31">
        <f t="shared" si="29"/>
        <v>572</v>
      </c>
      <c r="K189" s="31">
        <f t="shared" si="29"/>
        <v>595</v>
      </c>
      <c r="L189" s="31">
        <f t="shared" si="29"/>
        <v>563</v>
      </c>
      <c r="M189" s="31">
        <f t="shared" si="29"/>
        <v>639</v>
      </c>
      <c r="N189" s="31">
        <f t="shared" si="17"/>
        <v>1311</v>
      </c>
      <c r="O189" s="31">
        <f>O24</f>
        <v>1551</v>
      </c>
      <c r="P189" s="31">
        <f t="shared" si="18"/>
        <v>9306</v>
      </c>
      <c r="Q189" s="8"/>
    </row>
    <row r="190" spans="1:17" ht="12" customHeight="1" x14ac:dyDescent="0.2">
      <c r="A190" s="3" t="s">
        <v>125</v>
      </c>
      <c r="B190" s="31">
        <f>B30</f>
        <v>412</v>
      </c>
      <c r="C190" s="31">
        <f t="shared" ref="C190:M190" si="30">C30</f>
        <v>378</v>
      </c>
      <c r="D190" s="31">
        <f t="shared" si="30"/>
        <v>386</v>
      </c>
      <c r="E190" s="31">
        <f t="shared" si="30"/>
        <v>372</v>
      </c>
      <c r="F190" s="31">
        <f t="shared" si="30"/>
        <v>383</v>
      </c>
      <c r="G190" s="31">
        <f t="shared" si="30"/>
        <v>356</v>
      </c>
      <c r="H190" s="31">
        <f t="shared" si="30"/>
        <v>223</v>
      </c>
      <c r="I190" s="31">
        <f t="shared" si="30"/>
        <v>244</v>
      </c>
      <c r="J190" s="31">
        <f t="shared" si="30"/>
        <v>234</v>
      </c>
      <c r="K190" s="31">
        <f t="shared" si="30"/>
        <v>247</v>
      </c>
      <c r="L190" s="31">
        <f t="shared" si="30"/>
        <v>227</v>
      </c>
      <c r="M190" s="31">
        <f t="shared" si="30"/>
        <v>266</v>
      </c>
      <c r="N190" s="31">
        <f t="shared" si="17"/>
        <v>682</v>
      </c>
      <c r="O190" s="31">
        <f>O30</f>
        <v>735</v>
      </c>
      <c r="P190" s="31">
        <f t="shared" si="18"/>
        <v>4410</v>
      </c>
      <c r="Q190" s="8"/>
    </row>
    <row r="191" spans="1:17" ht="12" customHeight="1" x14ac:dyDescent="0.2">
      <c r="A191" s="3" t="s">
        <v>126</v>
      </c>
      <c r="B191" s="31">
        <f>B35</f>
        <v>71</v>
      </c>
      <c r="C191" s="31">
        <f t="shared" ref="C191:M191" si="31">C35</f>
        <v>70</v>
      </c>
      <c r="D191" s="31">
        <f t="shared" si="31"/>
        <v>69</v>
      </c>
      <c r="E191" s="31">
        <f t="shared" si="31"/>
        <v>71</v>
      </c>
      <c r="F191" s="31">
        <f t="shared" si="31"/>
        <v>69</v>
      </c>
      <c r="G191" s="31">
        <f t="shared" si="31"/>
        <v>64</v>
      </c>
      <c r="H191" s="31">
        <f t="shared" si="31"/>
        <v>81</v>
      </c>
      <c r="I191" s="31">
        <f t="shared" si="31"/>
        <v>81</v>
      </c>
      <c r="J191" s="31">
        <f t="shared" si="31"/>
        <v>81</v>
      </c>
      <c r="K191" s="31">
        <f t="shared" si="31"/>
        <v>80</v>
      </c>
      <c r="L191" s="31">
        <f t="shared" si="31"/>
        <v>86</v>
      </c>
      <c r="M191" s="31">
        <f t="shared" si="31"/>
        <v>85</v>
      </c>
      <c r="N191" s="31">
        <f t="shared" si="17"/>
        <v>196</v>
      </c>
      <c r="O191" s="31">
        <f>O35</f>
        <v>184</v>
      </c>
      <c r="P191" s="31">
        <f t="shared" si="18"/>
        <v>1104</v>
      </c>
      <c r="Q191" s="8"/>
    </row>
    <row r="192" spans="1:17" ht="12" customHeight="1" x14ac:dyDescent="0.2">
      <c r="A192" s="3" t="s">
        <v>120</v>
      </c>
      <c r="B192" s="31">
        <f>B52</f>
        <v>1132</v>
      </c>
      <c r="C192" s="31">
        <f t="shared" ref="C192:M192" si="32">C52</f>
        <v>1022</v>
      </c>
      <c r="D192" s="31">
        <f t="shared" si="32"/>
        <v>1074</v>
      </c>
      <c r="E192" s="31">
        <f t="shared" si="32"/>
        <v>1017</v>
      </c>
      <c r="F192" s="31">
        <f t="shared" si="32"/>
        <v>1061</v>
      </c>
      <c r="G192" s="31">
        <f t="shared" si="32"/>
        <v>972</v>
      </c>
      <c r="H192" s="31">
        <f t="shared" si="32"/>
        <v>1105</v>
      </c>
      <c r="I192" s="31">
        <f t="shared" si="32"/>
        <v>1172</v>
      </c>
      <c r="J192" s="31">
        <f t="shared" si="32"/>
        <v>1140</v>
      </c>
      <c r="K192" s="31">
        <f t="shared" si="32"/>
        <v>1162</v>
      </c>
      <c r="L192" s="31">
        <f t="shared" si="32"/>
        <v>1099</v>
      </c>
      <c r="M192" s="31">
        <f t="shared" si="32"/>
        <v>1214</v>
      </c>
      <c r="N192" s="31">
        <f t="shared" si="17"/>
        <v>2406</v>
      </c>
      <c r="O192" s="31">
        <f>O52</f>
        <v>2596</v>
      </c>
      <c r="P192" s="31">
        <f t="shared" si="18"/>
        <v>15576</v>
      </c>
      <c r="Q192" s="8"/>
    </row>
    <row r="193" spans="1:17" ht="12.6" customHeight="1" x14ac:dyDescent="0.2">
      <c r="A193" s="3" t="s">
        <v>128</v>
      </c>
      <c r="B193" s="31">
        <f>B57</f>
        <v>148</v>
      </c>
      <c r="C193" s="31">
        <f t="shared" ref="C193:M193" si="33">C57</f>
        <v>136</v>
      </c>
      <c r="D193" s="31">
        <f t="shared" si="33"/>
        <v>140</v>
      </c>
      <c r="E193" s="31">
        <f t="shared" si="33"/>
        <v>134</v>
      </c>
      <c r="F193" s="31">
        <f t="shared" si="33"/>
        <v>133</v>
      </c>
      <c r="G193" s="31">
        <f t="shared" si="33"/>
        <v>130</v>
      </c>
      <c r="H193" s="31">
        <f t="shared" si="33"/>
        <v>100</v>
      </c>
      <c r="I193" s="31">
        <f t="shared" si="33"/>
        <v>109</v>
      </c>
      <c r="J193" s="31">
        <f t="shared" si="33"/>
        <v>104</v>
      </c>
      <c r="K193" s="31">
        <f t="shared" si="33"/>
        <v>109</v>
      </c>
      <c r="L193" s="31">
        <f t="shared" si="33"/>
        <v>105</v>
      </c>
      <c r="M193" s="31">
        <f t="shared" si="33"/>
        <v>117</v>
      </c>
      <c r="N193" s="31">
        <f t="shared" si="17"/>
        <v>257</v>
      </c>
      <c r="O193" s="31">
        <f>O57</f>
        <v>287</v>
      </c>
      <c r="P193" s="31">
        <f t="shared" si="18"/>
        <v>1722</v>
      </c>
      <c r="Q193" s="8"/>
    </row>
    <row r="194" spans="1:17" ht="12.6" customHeight="1" x14ac:dyDescent="0.2">
      <c r="A194" s="3" t="s">
        <v>129</v>
      </c>
      <c r="B194" s="31">
        <f>B63</f>
        <v>169</v>
      </c>
      <c r="C194" s="31">
        <f t="shared" ref="C194:M194" si="34">C63</f>
        <v>160</v>
      </c>
      <c r="D194" s="31">
        <f t="shared" si="34"/>
        <v>155</v>
      </c>
      <c r="E194" s="31">
        <f t="shared" si="34"/>
        <v>152</v>
      </c>
      <c r="F194" s="31">
        <f t="shared" si="34"/>
        <v>156</v>
      </c>
      <c r="G194" s="31">
        <f t="shared" si="34"/>
        <v>145</v>
      </c>
      <c r="H194" s="31">
        <f t="shared" si="34"/>
        <v>100</v>
      </c>
      <c r="I194" s="31">
        <f t="shared" si="34"/>
        <v>105</v>
      </c>
      <c r="J194" s="31">
        <f t="shared" si="34"/>
        <v>105</v>
      </c>
      <c r="K194" s="31">
        <f t="shared" si="34"/>
        <v>110</v>
      </c>
      <c r="L194" s="31">
        <f t="shared" si="34"/>
        <v>104</v>
      </c>
      <c r="M194" s="31">
        <f t="shared" si="34"/>
        <v>112</v>
      </c>
      <c r="N194" s="31">
        <f t="shared" si="17"/>
        <v>251</v>
      </c>
      <c r="O194" s="31">
        <f>O63</f>
        <v>304</v>
      </c>
      <c r="P194" s="31">
        <f t="shared" si="18"/>
        <v>1824</v>
      </c>
      <c r="Q194" s="8"/>
    </row>
    <row r="195" spans="1:17" ht="12.6" customHeight="1" x14ac:dyDescent="0.2">
      <c r="A195" s="3" t="s">
        <v>130</v>
      </c>
      <c r="B195" s="31">
        <f>B70</f>
        <v>276</v>
      </c>
      <c r="C195" s="31">
        <f t="shared" ref="C195:M195" si="35">C70</f>
        <v>254</v>
      </c>
      <c r="D195" s="31">
        <f t="shared" si="35"/>
        <v>261</v>
      </c>
      <c r="E195" s="31">
        <f t="shared" si="35"/>
        <v>252</v>
      </c>
      <c r="F195" s="31">
        <f t="shared" si="35"/>
        <v>253</v>
      </c>
      <c r="G195" s="31">
        <f t="shared" si="35"/>
        <v>230</v>
      </c>
      <c r="H195" s="31">
        <f t="shared" si="35"/>
        <v>187</v>
      </c>
      <c r="I195" s="31">
        <f t="shared" si="35"/>
        <v>200</v>
      </c>
      <c r="J195" s="31">
        <f t="shared" si="35"/>
        <v>203</v>
      </c>
      <c r="K195" s="31">
        <f t="shared" si="35"/>
        <v>202</v>
      </c>
      <c r="L195" s="31">
        <f t="shared" si="35"/>
        <v>192</v>
      </c>
      <c r="M195" s="31">
        <f t="shared" si="35"/>
        <v>214</v>
      </c>
      <c r="N195" s="31">
        <f t="shared" si="17"/>
        <v>546</v>
      </c>
      <c r="O195" s="31">
        <f>O70</f>
        <v>545</v>
      </c>
      <c r="P195" s="31">
        <f t="shared" si="18"/>
        <v>3270</v>
      </c>
      <c r="Q195" s="8"/>
    </row>
    <row r="196" spans="1:17" ht="12.6" customHeight="1" x14ac:dyDescent="0.2">
      <c r="A196" s="3" t="s">
        <v>131</v>
      </c>
      <c r="B196" s="31">
        <f>B76</f>
        <v>329</v>
      </c>
      <c r="C196" s="31">
        <f t="shared" ref="C196:M196" si="36">C76</f>
        <v>303</v>
      </c>
      <c r="D196" s="31">
        <f t="shared" si="36"/>
        <v>315</v>
      </c>
      <c r="E196" s="31">
        <f t="shared" si="36"/>
        <v>296</v>
      </c>
      <c r="F196" s="31">
        <f t="shared" si="36"/>
        <v>313</v>
      </c>
      <c r="G196" s="31">
        <f t="shared" si="36"/>
        <v>292</v>
      </c>
      <c r="H196" s="31">
        <f t="shared" si="36"/>
        <v>180</v>
      </c>
      <c r="I196" s="31">
        <f t="shared" si="36"/>
        <v>199</v>
      </c>
      <c r="J196" s="31">
        <f t="shared" si="36"/>
        <v>186</v>
      </c>
      <c r="K196" s="31">
        <f t="shared" si="36"/>
        <v>199</v>
      </c>
      <c r="L196" s="31">
        <f t="shared" si="36"/>
        <v>182</v>
      </c>
      <c r="M196" s="31">
        <f t="shared" si="36"/>
        <v>216</v>
      </c>
      <c r="N196" s="31">
        <f t="shared" si="17"/>
        <v>512</v>
      </c>
      <c r="O196" s="31">
        <f>O76</f>
        <v>587</v>
      </c>
      <c r="P196" s="31">
        <f t="shared" si="18"/>
        <v>3522</v>
      </c>
      <c r="Q196" s="8"/>
    </row>
    <row r="197" spans="1:17" x14ac:dyDescent="0.2">
      <c r="A197" s="3" t="s">
        <v>132</v>
      </c>
      <c r="B197" s="31">
        <f>B83</f>
        <v>480</v>
      </c>
      <c r="C197" s="31">
        <f t="shared" ref="C197:M197" si="37">C83</f>
        <v>447</v>
      </c>
      <c r="D197" s="31">
        <f t="shared" si="37"/>
        <v>441</v>
      </c>
      <c r="E197" s="31">
        <f t="shared" si="37"/>
        <v>436</v>
      </c>
      <c r="F197" s="31">
        <f t="shared" si="37"/>
        <v>445</v>
      </c>
      <c r="G197" s="31">
        <f t="shared" si="37"/>
        <v>413</v>
      </c>
      <c r="H197" s="31">
        <f t="shared" si="37"/>
        <v>377</v>
      </c>
      <c r="I197" s="31">
        <f t="shared" si="37"/>
        <v>400</v>
      </c>
      <c r="J197" s="31">
        <f t="shared" si="37"/>
        <v>398</v>
      </c>
      <c r="K197" s="31">
        <f t="shared" si="37"/>
        <v>403</v>
      </c>
      <c r="L197" s="31">
        <f t="shared" si="37"/>
        <v>387</v>
      </c>
      <c r="M197" s="31">
        <f t="shared" si="37"/>
        <v>420</v>
      </c>
      <c r="N197" s="31">
        <f t="shared" ref="N197:N211" si="38">P197-SUM(B197:M197)</f>
        <v>857</v>
      </c>
      <c r="O197" s="31">
        <f>O83</f>
        <v>984</v>
      </c>
      <c r="P197" s="31">
        <f t="shared" ref="P197:P211" si="39">O197*6</f>
        <v>5904</v>
      </c>
      <c r="Q197" s="8"/>
    </row>
    <row r="198" spans="1:17" x14ac:dyDescent="0.2">
      <c r="A198" s="3" t="s">
        <v>133</v>
      </c>
      <c r="B198" s="31">
        <f>B94</f>
        <v>887</v>
      </c>
      <c r="C198" s="31">
        <f t="shared" ref="C198:M198" si="40">C94</f>
        <v>831</v>
      </c>
      <c r="D198" s="31">
        <f t="shared" si="40"/>
        <v>849</v>
      </c>
      <c r="E198" s="31">
        <f t="shared" si="40"/>
        <v>806</v>
      </c>
      <c r="F198" s="31">
        <f t="shared" si="40"/>
        <v>845</v>
      </c>
      <c r="G198" s="31">
        <f t="shared" si="40"/>
        <v>756</v>
      </c>
      <c r="H198" s="31">
        <f t="shared" si="40"/>
        <v>609</v>
      </c>
      <c r="I198" s="31">
        <f t="shared" si="40"/>
        <v>633</v>
      </c>
      <c r="J198" s="31">
        <f t="shared" si="40"/>
        <v>619</v>
      </c>
      <c r="K198" s="31">
        <f t="shared" si="40"/>
        <v>648</v>
      </c>
      <c r="L198" s="31">
        <f t="shared" si="40"/>
        <v>590</v>
      </c>
      <c r="M198" s="31">
        <f t="shared" si="40"/>
        <v>691</v>
      </c>
      <c r="N198" s="31">
        <f t="shared" si="38"/>
        <v>1622</v>
      </c>
      <c r="O198" s="31">
        <f>O94</f>
        <v>1731</v>
      </c>
      <c r="P198" s="31">
        <f t="shared" si="39"/>
        <v>10386</v>
      </c>
      <c r="Q198" s="8"/>
    </row>
    <row r="199" spans="1:17" x14ac:dyDescent="0.2">
      <c r="A199" s="3" t="s">
        <v>134</v>
      </c>
      <c r="B199" s="31">
        <f>B118</f>
        <v>3291</v>
      </c>
      <c r="C199" s="31">
        <f t="shared" ref="C199:M199" si="41">C118</f>
        <v>3046</v>
      </c>
      <c r="D199" s="31">
        <f t="shared" si="41"/>
        <v>3149</v>
      </c>
      <c r="E199" s="31">
        <f t="shared" si="41"/>
        <v>2953</v>
      </c>
      <c r="F199" s="31">
        <f t="shared" si="41"/>
        <v>3115</v>
      </c>
      <c r="G199" s="31">
        <f t="shared" si="41"/>
        <v>2846</v>
      </c>
      <c r="H199" s="31">
        <f t="shared" si="41"/>
        <v>2449</v>
      </c>
      <c r="I199" s="31">
        <f t="shared" si="41"/>
        <v>2621</v>
      </c>
      <c r="J199" s="31">
        <f t="shared" si="41"/>
        <v>2557</v>
      </c>
      <c r="K199" s="31">
        <f t="shared" si="41"/>
        <v>2656</v>
      </c>
      <c r="L199" s="31">
        <f t="shared" si="41"/>
        <v>2455</v>
      </c>
      <c r="M199" s="31">
        <f t="shared" si="41"/>
        <v>2802</v>
      </c>
      <c r="N199" s="31">
        <f t="shared" si="38"/>
        <v>5504</v>
      </c>
      <c r="O199" s="31">
        <f>O118</f>
        <v>6574</v>
      </c>
      <c r="P199" s="31">
        <f t="shared" si="39"/>
        <v>39444</v>
      </c>
      <c r="Q199" s="8"/>
    </row>
    <row r="200" spans="1:17" x14ac:dyDescent="0.2">
      <c r="A200" s="3" t="s">
        <v>135</v>
      </c>
      <c r="B200" s="31">
        <f>B121</f>
        <v>91</v>
      </c>
      <c r="C200" s="31">
        <f t="shared" ref="C200:M200" si="42">C121</f>
        <v>94</v>
      </c>
      <c r="D200" s="31">
        <f t="shared" si="42"/>
        <v>93</v>
      </c>
      <c r="E200" s="31">
        <f t="shared" si="42"/>
        <v>90</v>
      </c>
      <c r="F200" s="31">
        <f t="shared" si="42"/>
        <v>93</v>
      </c>
      <c r="G200" s="31">
        <f t="shared" si="42"/>
        <v>88</v>
      </c>
      <c r="H200" s="31">
        <f t="shared" si="42"/>
        <v>62</v>
      </c>
      <c r="I200" s="31">
        <f t="shared" si="42"/>
        <v>65</v>
      </c>
      <c r="J200" s="31">
        <f t="shared" si="42"/>
        <v>62</v>
      </c>
      <c r="K200" s="31">
        <f t="shared" si="42"/>
        <v>66</v>
      </c>
      <c r="L200" s="31">
        <f t="shared" si="42"/>
        <v>64</v>
      </c>
      <c r="M200" s="31">
        <f t="shared" si="42"/>
        <v>70</v>
      </c>
      <c r="N200" s="31">
        <f t="shared" si="38"/>
        <v>148</v>
      </c>
      <c r="O200" s="31">
        <f>O121</f>
        <v>181</v>
      </c>
      <c r="P200" s="31">
        <f t="shared" si="39"/>
        <v>1086</v>
      </c>
      <c r="Q200" s="8"/>
    </row>
    <row r="201" spans="1:17" x14ac:dyDescent="0.2">
      <c r="A201" s="3" t="s">
        <v>121</v>
      </c>
      <c r="B201" s="31">
        <f>B141</f>
        <v>1932</v>
      </c>
      <c r="C201" s="31">
        <f t="shared" ref="C201:M201" si="43">C141</f>
        <v>1771</v>
      </c>
      <c r="D201" s="31">
        <f t="shared" si="43"/>
        <v>1839</v>
      </c>
      <c r="E201" s="31">
        <f t="shared" si="43"/>
        <v>1719</v>
      </c>
      <c r="F201" s="31">
        <f t="shared" si="43"/>
        <v>1835</v>
      </c>
      <c r="G201" s="31">
        <f t="shared" si="43"/>
        <v>1663</v>
      </c>
      <c r="H201" s="31">
        <f t="shared" si="43"/>
        <v>1569</v>
      </c>
      <c r="I201" s="31">
        <f t="shared" si="43"/>
        <v>1667</v>
      </c>
      <c r="J201" s="31">
        <f t="shared" si="43"/>
        <v>1608</v>
      </c>
      <c r="K201" s="31">
        <f t="shared" si="43"/>
        <v>1672</v>
      </c>
      <c r="L201" s="31">
        <f t="shared" si="43"/>
        <v>1540</v>
      </c>
      <c r="M201" s="31">
        <f t="shared" si="43"/>
        <v>1732</v>
      </c>
      <c r="N201" s="31">
        <f t="shared" si="38"/>
        <v>3741</v>
      </c>
      <c r="O201" s="31">
        <f>O141</f>
        <v>4048</v>
      </c>
      <c r="P201" s="31">
        <f t="shared" si="39"/>
        <v>24288</v>
      </c>
      <c r="Q201" s="8"/>
    </row>
    <row r="202" spans="1:17" x14ac:dyDescent="0.2">
      <c r="A202" s="3" t="s">
        <v>136</v>
      </c>
      <c r="B202" s="31">
        <f>B148</f>
        <v>194</v>
      </c>
      <c r="C202" s="31">
        <f t="shared" ref="C202:M202" si="44">C148</f>
        <v>184</v>
      </c>
      <c r="D202" s="31">
        <f t="shared" si="44"/>
        <v>186</v>
      </c>
      <c r="E202" s="31">
        <f t="shared" si="44"/>
        <v>179</v>
      </c>
      <c r="F202" s="31">
        <f t="shared" si="44"/>
        <v>185</v>
      </c>
      <c r="G202" s="31">
        <f t="shared" si="44"/>
        <v>170</v>
      </c>
      <c r="H202" s="31">
        <f t="shared" si="44"/>
        <v>94</v>
      </c>
      <c r="I202" s="31">
        <f t="shared" si="44"/>
        <v>101</v>
      </c>
      <c r="J202" s="31">
        <f t="shared" si="44"/>
        <v>103</v>
      </c>
      <c r="K202" s="31">
        <f t="shared" si="44"/>
        <v>105</v>
      </c>
      <c r="L202" s="31">
        <f t="shared" si="44"/>
        <v>98</v>
      </c>
      <c r="M202" s="31">
        <f t="shared" si="44"/>
        <v>108</v>
      </c>
      <c r="N202" s="31">
        <f t="shared" si="38"/>
        <v>285</v>
      </c>
      <c r="O202" s="31">
        <f>O148</f>
        <v>332</v>
      </c>
      <c r="P202" s="31">
        <f t="shared" si="39"/>
        <v>1992</v>
      </c>
      <c r="Q202" s="8"/>
    </row>
    <row r="203" spans="1:17" x14ac:dyDescent="0.2">
      <c r="A203" s="3" t="s">
        <v>122</v>
      </c>
      <c r="B203" s="31">
        <f>B153</f>
        <v>287</v>
      </c>
      <c r="C203" s="31">
        <f t="shared" ref="C203:M203" si="45">C153</f>
        <v>276</v>
      </c>
      <c r="D203" s="31">
        <f t="shared" si="45"/>
        <v>275</v>
      </c>
      <c r="E203" s="31">
        <f t="shared" si="45"/>
        <v>270</v>
      </c>
      <c r="F203" s="31">
        <f t="shared" si="45"/>
        <v>282</v>
      </c>
      <c r="G203" s="31">
        <f t="shared" si="45"/>
        <v>264</v>
      </c>
      <c r="H203" s="31">
        <f t="shared" si="45"/>
        <v>194</v>
      </c>
      <c r="I203" s="31">
        <f t="shared" si="45"/>
        <v>197</v>
      </c>
      <c r="J203" s="31">
        <f t="shared" si="45"/>
        <v>198</v>
      </c>
      <c r="K203" s="31">
        <f t="shared" si="45"/>
        <v>206</v>
      </c>
      <c r="L203" s="31">
        <f t="shared" si="45"/>
        <v>192</v>
      </c>
      <c r="M203" s="31">
        <f t="shared" si="45"/>
        <v>211</v>
      </c>
      <c r="N203" s="31">
        <f t="shared" si="38"/>
        <v>478</v>
      </c>
      <c r="O203" s="31">
        <f>O153</f>
        <v>555</v>
      </c>
      <c r="P203" s="31">
        <f t="shared" si="39"/>
        <v>3330</v>
      </c>
      <c r="Q203" s="8"/>
    </row>
    <row r="204" spans="1:17" x14ac:dyDescent="0.2">
      <c r="A204" s="3" t="s">
        <v>137</v>
      </c>
      <c r="B204" s="31">
        <f>B159</f>
        <v>144</v>
      </c>
      <c r="C204" s="31">
        <f t="shared" ref="C204:M204" si="46">C159</f>
        <v>141</v>
      </c>
      <c r="D204" s="31">
        <f t="shared" si="46"/>
        <v>135</v>
      </c>
      <c r="E204" s="31">
        <f t="shared" si="46"/>
        <v>135</v>
      </c>
      <c r="F204" s="31">
        <f t="shared" si="46"/>
        <v>136</v>
      </c>
      <c r="G204" s="31">
        <f t="shared" si="46"/>
        <v>129</v>
      </c>
      <c r="H204" s="31">
        <f t="shared" si="46"/>
        <v>84</v>
      </c>
      <c r="I204" s="31">
        <f t="shared" si="46"/>
        <v>84</v>
      </c>
      <c r="J204" s="31">
        <f t="shared" si="46"/>
        <v>82</v>
      </c>
      <c r="K204" s="31">
        <f t="shared" si="46"/>
        <v>83</v>
      </c>
      <c r="L204" s="31">
        <f t="shared" si="46"/>
        <v>81</v>
      </c>
      <c r="M204" s="31">
        <f t="shared" si="46"/>
        <v>93</v>
      </c>
      <c r="N204" s="31">
        <f t="shared" si="38"/>
        <v>371</v>
      </c>
      <c r="O204" s="31">
        <f>O159</f>
        <v>283</v>
      </c>
      <c r="P204" s="31">
        <f t="shared" si="39"/>
        <v>1698</v>
      </c>
      <c r="Q204" s="8"/>
    </row>
    <row r="205" spans="1:17" x14ac:dyDescent="0.2">
      <c r="A205" s="3" t="s">
        <v>138</v>
      </c>
      <c r="B205" s="31">
        <f>B173</f>
        <v>1259</v>
      </c>
      <c r="C205" s="31">
        <f t="shared" ref="C205:M205" si="47">C173</f>
        <v>1144</v>
      </c>
      <c r="D205" s="31">
        <f t="shared" si="47"/>
        <v>1190</v>
      </c>
      <c r="E205" s="31">
        <f t="shared" si="47"/>
        <v>1119</v>
      </c>
      <c r="F205" s="31">
        <f t="shared" si="47"/>
        <v>1177</v>
      </c>
      <c r="G205" s="31">
        <f t="shared" si="47"/>
        <v>1057</v>
      </c>
      <c r="H205" s="31">
        <f t="shared" si="47"/>
        <v>1214</v>
      </c>
      <c r="I205" s="31">
        <f t="shared" si="47"/>
        <v>1283</v>
      </c>
      <c r="J205" s="31">
        <f t="shared" si="47"/>
        <v>1258</v>
      </c>
      <c r="K205" s="31">
        <f t="shared" si="47"/>
        <v>1302</v>
      </c>
      <c r="L205" s="31">
        <f t="shared" si="47"/>
        <v>1211</v>
      </c>
      <c r="M205" s="31">
        <f t="shared" si="47"/>
        <v>1390</v>
      </c>
      <c r="N205" s="31">
        <f t="shared" si="38"/>
        <v>2544</v>
      </c>
      <c r="O205" s="31">
        <f>O173</f>
        <v>2858</v>
      </c>
      <c r="P205" s="31">
        <f t="shared" si="39"/>
        <v>17148</v>
      </c>
      <c r="Q205" s="8"/>
    </row>
    <row r="206" spans="1:17" x14ac:dyDescent="0.2">
      <c r="A206" s="22" t="s">
        <v>139</v>
      </c>
      <c r="B206" s="31">
        <f>B177</f>
        <v>84</v>
      </c>
      <c r="C206" s="31">
        <f t="shared" ref="C206:M206" si="48">C177</f>
        <v>79</v>
      </c>
      <c r="D206" s="31">
        <f t="shared" si="48"/>
        <v>81</v>
      </c>
      <c r="E206" s="31">
        <f t="shared" si="48"/>
        <v>78</v>
      </c>
      <c r="F206" s="31">
        <f t="shared" si="48"/>
        <v>81</v>
      </c>
      <c r="G206" s="31">
        <f t="shared" si="48"/>
        <v>74</v>
      </c>
      <c r="H206" s="31">
        <f t="shared" si="48"/>
        <v>51</v>
      </c>
      <c r="I206" s="31">
        <f t="shared" si="48"/>
        <v>54</v>
      </c>
      <c r="J206" s="31">
        <f t="shared" si="48"/>
        <v>51</v>
      </c>
      <c r="K206" s="31">
        <f t="shared" si="48"/>
        <v>55</v>
      </c>
      <c r="L206" s="31">
        <f t="shared" si="48"/>
        <v>52</v>
      </c>
      <c r="M206" s="31">
        <f t="shared" si="48"/>
        <v>57</v>
      </c>
      <c r="N206" s="31">
        <f t="shared" si="38"/>
        <v>133</v>
      </c>
      <c r="O206" s="31">
        <f t="shared" ref="O206" si="49">O177</f>
        <v>155</v>
      </c>
      <c r="P206" s="31">
        <f t="shared" si="39"/>
        <v>930</v>
      </c>
      <c r="Q206" s="8"/>
    </row>
    <row r="207" spans="1:17" x14ac:dyDescent="0.2">
      <c r="A207" s="3" t="s">
        <v>140</v>
      </c>
      <c r="B207" s="31">
        <f>B182</f>
        <v>110</v>
      </c>
      <c r="C207" s="31">
        <f t="shared" ref="C207:M207" si="50">C182</f>
        <v>103</v>
      </c>
      <c r="D207" s="31">
        <f t="shared" si="50"/>
        <v>105</v>
      </c>
      <c r="E207" s="31">
        <f t="shared" si="50"/>
        <v>103</v>
      </c>
      <c r="F207" s="31">
        <f t="shared" si="50"/>
        <v>106</v>
      </c>
      <c r="G207" s="31">
        <f t="shared" si="50"/>
        <v>98</v>
      </c>
      <c r="H207" s="31">
        <f t="shared" si="50"/>
        <v>70</v>
      </c>
      <c r="I207" s="31">
        <f t="shared" si="50"/>
        <v>73</v>
      </c>
      <c r="J207" s="31">
        <f t="shared" si="50"/>
        <v>73</v>
      </c>
      <c r="K207" s="31">
        <f t="shared" si="50"/>
        <v>73</v>
      </c>
      <c r="L207" s="31">
        <f t="shared" si="50"/>
        <v>70</v>
      </c>
      <c r="M207" s="31">
        <f t="shared" si="50"/>
        <v>77</v>
      </c>
      <c r="N207" s="31">
        <f t="shared" si="38"/>
        <v>205</v>
      </c>
      <c r="O207" s="31">
        <f t="shared" ref="O207" si="51">O182</f>
        <v>211</v>
      </c>
      <c r="P207" s="31">
        <f t="shared" si="39"/>
        <v>1266</v>
      </c>
      <c r="Q207" s="8"/>
    </row>
    <row r="208" spans="1:17" x14ac:dyDescent="0.2">
      <c r="A208" s="3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8"/>
    </row>
    <row r="209" spans="1:17" s="41" customFormat="1" x14ac:dyDescent="0.2">
      <c r="A209" s="3" t="s">
        <v>254</v>
      </c>
      <c r="B209" s="13">
        <f t="shared" ref="B209:M209" si="52">SUM(B187:B208)</f>
        <v>12754</v>
      </c>
      <c r="C209" s="13">
        <f t="shared" si="52"/>
        <v>11770</v>
      </c>
      <c r="D209" s="13">
        <f t="shared" si="52"/>
        <v>12128</v>
      </c>
      <c r="E209" s="13">
        <f t="shared" si="52"/>
        <v>11485</v>
      </c>
      <c r="F209" s="13">
        <f t="shared" si="52"/>
        <v>12060</v>
      </c>
      <c r="G209" s="13">
        <f t="shared" si="52"/>
        <v>11006</v>
      </c>
      <c r="H209" s="13">
        <f t="shared" si="52"/>
        <v>9900</v>
      </c>
      <c r="I209" s="13">
        <f t="shared" si="52"/>
        <v>10559</v>
      </c>
      <c r="J209" s="13">
        <f t="shared" si="52"/>
        <v>10270</v>
      </c>
      <c r="K209" s="13">
        <f t="shared" si="52"/>
        <v>10630</v>
      </c>
      <c r="L209" s="13">
        <f t="shared" si="52"/>
        <v>9898</v>
      </c>
      <c r="M209" s="13">
        <f t="shared" si="52"/>
        <v>11191</v>
      </c>
      <c r="N209" s="35">
        <f t="shared" si="38"/>
        <v>23465</v>
      </c>
      <c r="O209" s="13">
        <f t="shared" ref="O209" si="53">SUM(O187:O207)</f>
        <v>26186</v>
      </c>
      <c r="P209" s="35">
        <f t="shared" si="39"/>
        <v>157116</v>
      </c>
      <c r="Q209" s="15"/>
    </row>
    <row r="210" spans="1:17" s="41" customFormat="1" x14ac:dyDescent="0.2">
      <c r="A210" s="3" t="s">
        <v>255</v>
      </c>
      <c r="B210" s="13">
        <f>B209</f>
        <v>12754</v>
      </c>
      <c r="C210" s="13">
        <f t="shared" ref="C210:M210" si="54">C209</f>
        <v>11770</v>
      </c>
      <c r="D210" s="13">
        <f t="shared" si="54"/>
        <v>12128</v>
      </c>
      <c r="E210" s="13">
        <f t="shared" si="54"/>
        <v>11485</v>
      </c>
      <c r="F210" s="13">
        <f t="shared" si="54"/>
        <v>12060</v>
      </c>
      <c r="G210" s="13">
        <f t="shared" si="54"/>
        <v>11006</v>
      </c>
      <c r="H210" s="13">
        <f t="shared" si="54"/>
        <v>9900</v>
      </c>
      <c r="I210" s="13">
        <f t="shared" si="54"/>
        <v>10559</v>
      </c>
      <c r="J210" s="13">
        <f t="shared" si="54"/>
        <v>10270</v>
      </c>
      <c r="K210" s="13">
        <f t="shared" si="54"/>
        <v>10630</v>
      </c>
      <c r="L210" s="13">
        <f t="shared" si="54"/>
        <v>9898</v>
      </c>
      <c r="M210" s="13">
        <f t="shared" si="54"/>
        <v>11191</v>
      </c>
      <c r="N210" s="35">
        <f t="shared" si="38"/>
        <v>23465</v>
      </c>
      <c r="O210" s="13">
        <f t="shared" ref="O210" si="55">SUM(O209:O209)</f>
        <v>26186</v>
      </c>
      <c r="P210" s="35">
        <f t="shared" si="39"/>
        <v>157116</v>
      </c>
      <c r="Q210" s="15"/>
    </row>
    <row r="211" spans="1:17" s="44" customFormat="1" x14ac:dyDescent="0.2">
      <c r="A211" s="3" t="s">
        <v>256</v>
      </c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>
        <f t="shared" si="38"/>
        <v>0</v>
      </c>
      <c r="O211" s="35"/>
      <c r="P211" s="35">
        <f t="shared" si="39"/>
        <v>0</v>
      </c>
      <c r="Q211" s="43"/>
    </row>
    <row r="212" spans="1:17" s="2" customFormat="1" ht="11.45" customHeight="1" x14ac:dyDescent="0.2">
      <c r="A212" s="8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8"/>
    </row>
    <row r="213" spans="1:17" s="2" customFormat="1" ht="11.45" customHeight="1" x14ac:dyDescent="0.2">
      <c r="A213" s="8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8"/>
    </row>
    <row r="214" spans="1:17" s="2" customFormat="1" ht="11.45" customHeight="1" x14ac:dyDescent="0.2">
      <c r="A214" s="8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8"/>
    </row>
    <row r="215" spans="1:17" s="2" customFormat="1" ht="11.45" customHeight="1" x14ac:dyDescent="0.2">
      <c r="A215" s="8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8"/>
    </row>
    <row r="216" spans="1:17" s="2" customFormat="1" ht="11.45" customHeight="1" x14ac:dyDescent="0.2">
      <c r="A21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8"/>
    </row>
    <row r="217" spans="1:17" s="2" customFormat="1" ht="11.45" customHeight="1" x14ac:dyDescent="0.2">
      <c r="A217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8"/>
    </row>
    <row r="218" spans="1:17" s="2" customFormat="1" ht="11.45" customHeight="1" x14ac:dyDescent="0.2">
      <c r="A218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8"/>
    </row>
    <row r="219" spans="1:17" s="2" customFormat="1" ht="11.45" customHeight="1" x14ac:dyDescent="0.2">
      <c r="A219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6"/>
      <c r="P219" s="36"/>
      <c r="Q219" s="8"/>
    </row>
    <row r="220" spans="1:17" s="2" customFormat="1" ht="11.45" customHeight="1" x14ac:dyDescent="0.2">
      <c r="A220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6"/>
      <c r="P220" s="36"/>
      <c r="Q220" s="8"/>
    </row>
    <row r="221" spans="1:17" s="2" customFormat="1" ht="11.45" customHeight="1" x14ac:dyDescent="0.2">
      <c r="A221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6"/>
      <c r="P221" s="36"/>
      <c r="Q221" s="8"/>
    </row>
    <row r="222" spans="1:17" s="2" customFormat="1" ht="11.45" customHeight="1" x14ac:dyDescent="0.2">
      <c r="A222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6"/>
      <c r="P222" s="36"/>
      <c r="Q222" s="8"/>
    </row>
    <row r="223" spans="1:17" s="2" customFormat="1" ht="11.45" customHeight="1" x14ac:dyDescent="0.2">
      <c r="A223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6"/>
      <c r="P223" s="36"/>
      <c r="Q223" s="8"/>
    </row>
    <row r="224" spans="1:17" s="2" customFormat="1" ht="11.45" customHeight="1" x14ac:dyDescent="0.2">
      <c r="A224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6"/>
      <c r="P224" s="36"/>
      <c r="Q224" s="8"/>
    </row>
    <row r="225" spans="1:17" s="2" customFormat="1" ht="11.45" customHeight="1" x14ac:dyDescent="0.2">
      <c r="A225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6"/>
      <c r="P225" s="36"/>
      <c r="Q225" s="8"/>
    </row>
    <row r="226" spans="1:17" s="2" customFormat="1" ht="11.45" customHeight="1" x14ac:dyDescent="0.2">
      <c r="A226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6"/>
      <c r="P226" s="36"/>
      <c r="Q226" s="8"/>
    </row>
    <row r="227" spans="1:17" s="2" customFormat="1" ht="11.45" customHeight="1" x14ac:dyDescent="0.2">
      <c r="A22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6"/>
      <c r="P227" s="36"/>
      <c r="Q227" s="8"/>
    </row>
    <row r="228" spans="1:17" s="2" customFormat="1" ht="11.45" customHeight="1" x14ac:dyDescent="0.2">
      <c r="A228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6"/>
      <c r="P228" s="36"/>
      <c r="Q228" s="8"/>
    </row>
    <row r="229" spans="1:17" s="2" customFormat="1" ht="11.45" customHeight="1" x14ac:dyDescent="0.2">
      <c r="A229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6"/>
      <c r="P229" s="36"/>
      <c r="Q229" s="8"/>
    </row>
    <row r="230" spans="1:17" s="2" customFormat="1" ht="11.45" customHeight="1" x14ac:dyDescent="0.2">
      <c r="A230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6"/>
      <c r="P230" s="36"/>
      <c r="Q230" s="8"/>
    </row>
    <row r="231" spans="1:17" s="2" customFormat="1" ht="11.45" customHeight="1" x14ac:dyDescent="0.2">
      <c r="A231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6"/>
      <c r="P231" s="36"/>
      <c r="Q231" s="8"/>
    </row>
    <row r="232" spans="1:17" s="2" customFormat="1" ht="11.45" customHeight="1" x14ac:dyDescent="0.2">
      <c r="A232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6"/>
      <c r="P232" s="36"/>
      <c r="Q232" s="8"/>
    </row>
    <row r="233" spans="1:17" s="2" customFormat="1" ht="11.45" customHeight="1" x14ac:dyDescent="0.2">
      <c r="A233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6"/>
      <c r="P233" s="36"/>
      <c r="Q233" s="8"/>
    </row>
    <row r="234" spans="1:17" s="2" customFormat="1" ht="12.75" customHeight="1" x14ac:dyDescent="0.2">
      <c r="A234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6"/>
      <c r="P234" s="36"/>
      <c r="Q234" s="8"/>
    </row>
    <row r="235" spans="1:17" s="2" customFormat="1" ht="12.75" customHeight="1" x14ac:dyDescent="0.2">
      <c r="A235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6"/>
      <c r="P235" s="36"/>
      <c r="Q235" s="8"/>
    </row>
    <row r="236" spans="1:17" x14ac:dyDescent="0.2">
      <c r="O236" s="36"/>
      <c r="Q236" s="8"/>
    </row>
    <row r="237" spans="1:17" x14ac:dyDescent="0.2">
      <c r="O237" s="36"/>
      <c r="Q237" s="8"/>
    </row>
    <row r="238" spans="1:17" x14ac:dyDescent="0.2">
      <c r="O238" s="36"/>
      <c r="Q238" s="8"/>
    </row>
    <row r="239" spans="1:17" x14ac:dyDescent="0.2">
      <c r="O239" s="36"/>
      <c r="Q239" s="8"/>
    </row>
    <row r="240" spans="1:17" x14ac:dyDescent="0.2">
      <c r="O240" s="36"/>
      <c r="Q240" s="8"/>
    </row>
    <row r="241" spans="1:21" x14ac:dyDescent="0.2">
      <c r="O241" s="36"/>
    </row>
    <row r="242" spans="1:21" x14ac:dyDescent="0.2">
      <c r="O242" s="36"/>
    </row>
    <row r="243" spans="1:21" x14ac:dyDescent="0.2">
      <c r="O243" s="36"/>
    </row>
    <row r="244" spans="1:21" x14ac:dyDescent="0.2">
      <c r="O244" s="36"/>
    </row>
    <row r="245" spans="1:21" x14ac:dyDescent="0.2">
      <c r="O245" s="36"/>
    </row>
    <row r="246" spans="1:21" x14ac:dyDescent="0.2">
      <c r="O246" s="36"/>
    </row>
    <row r="247" spans="1:21" x14ac:dyDescent="0.2">
      <c r="O247" s="36"/>
    </row>
    <row r="248" spans="1:21" x14ac:dyDescent="0.2">
      <c r="O248" s="36"/>
    </row>
    <row r="249" spans="1:21" x14ac:dyDescent="0.2">
      <c r="O249" s="36"/>
    </row>
    <row r="250" spans="1:21" x14ac:dyDescent="0.2">
      <c r="O250" s="36"/>
    </row>
    <row r="251" spans="1:21" x14ac:dyDescent="0.2">
      <c r="O251" s="36"/>
    </row>
    <row r="252" spans="1:21" s="2" customFormat="1" x14ac:dyDescent="0.2">
      <c r="A252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6"/>
      <c r="P252" s="36"/>
      <c r="Q252"/>
      <c r="R252"/>
      <c r="S252"/>
      <c r="T252"/>
      <c r="U252"/>
    </row>
    <row r="253" spans="1:21" s="2" customFormat="1" x14ac:dyDescent="0.2">
      <c r="A253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6"/>
      <c r="P253" s="36"/>
      <c r="Q253"/>
      <c r="R253"/>
      <c r="S253"/>
      <c r="T253"/>
      <c r="U253"/>
    </row>
    <row r="254" spans="1:21" s="2" customFormat="1" x14ac:dyDescent="0.2">
      <c r="A254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6"/>
      <c r="P254" s="36"/>
      <c r="Q254"/>
      <c r="R254"/>
      <c r="S254"/>
      <c r="T254"/>
      <c r="U254"/>
    </row>
    <row r="255" spans="1:21" s="2" customFormat="1" x14ac:dyDescent="0.2">
      <c r="A255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6"/>
      <c r="P255" s="36"/>
      <c r="Q255"/>
      <c r="R255"/>
      <c r="S255"/>
      <c r="T255"/>
      <c r="U255"/>
    </row>
    <row r="256" spans="1:21" s="2" customFormat="1" x14ac:dyDescent="0.2">
      <c r="A256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6"/>
      <c r="P256" s="36"/>
      <c r="Q256"/>
      <c r="R256"/>
      <c r="S256"/>
      <c r="T256"/>
      <c r="U256"/>
    </row>
    <row r="257" spans="1:21" s="2" customFormat="1" x14ac:dyDescent="0.2">
      <c r="A25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6"/>
      <c r="P257" s="36"/>
      <c r="Q257"/>
      <c r="R257"/>
      <c r="S257"/>
      <c r="T257"/>
      <c r="U257"/>
    </row>
    <row r="258" spans="1:21" s="2" customFormat="1" x14ac:dyDescent="0.2">
      <c r="A258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6"/>
      <c r="P258" s="36"/>
      <c r="Q258"/>
      <c r="R258"/>
      <c r="S258"/>
      <c r="T258"/>
      <c r="U258"/>
    </row>
    <row r="259" spans="1:21" s="2" customFormat="1" x14ac:dyDescent="0.2">
      <c r="A259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6"/>
      <c r="P259" s="36"/>
      <c r="Q259"/>
      <c r="R259"/>
      <c r="S259"/>
      <c r="T259"/>
      <c r="U259"/>
    </row>
    <row r="260" spans="1:21" s="2" customFormat="1" x14ac:dyDescent="0.2">
      <c r="A260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6"/>
      <c r="P260" s="36"/>
      <c r="Q260"/>
      <c r="R260"/>
      <c r="S260"/>
      <c r="T260"/>
      <c r="U260"/>
    </row>
    <row r="261" spans="1:21" s="2" customFormat="1" x14ac:dyDescent="0.2">
      <c r="A261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6"/>
      <c r="P261" s="36"/>
      <c r="Q261"/>
      <c r="R261"/>
      <c r="S261"/>
      <c r="T261"/>
      <c r="U261"/>
    </row>
    <row r="262" spans="1:21" s="2" customFormat="1" x14ac:dyDescent="0.2">
      <c r="A262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6"/>
      <c r="P262" s="36"/>
      <c r="Q262"/>
      <c r="R262"/>
      <c r="S262"/>
      <c r="T262"/>
      <c r="U262"/>
    </row>
    <row r="263" spans="1:21" s="2" customFormat="1" x14ac:dyDescent="0.2">
      <c r="A263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6"/>
      <c r="P263" s="36"/>
      <c r="Q263"/>
      <c r="R263"/>
      <c r="S263"/>
      <c r="T263"/>
      <c r="U263"/>
    </row>
    <row r="264" spans="1:21" s="2" customFormat="1" x14ac:dyDescent="0.2">
      <c r="A264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6"/>
      <c r="P264" s="36"/>
      <c r="Q264"/>
      <c r="R264"/>
      <c r="S264"/>
      <c r="T264"/>
      <c r="U264"/>
    </row>
    <row r="265" spans="1:21" s="2" customFormat="1" x14ac:dyDescent="0.2">
      <c r="A265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6"/>
      <c r="P265" s="36"/>
      <c r="Q265"/>
      <c r="R265"/>
      <c r="S265"/>
      <c r="T265"/>
      <c r="U265"/>
    </row>
    <row r="266" spans="1:21" s="2" customFormat="1" x14ac:dyDescent="0.2">
      <c r="A266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6"/>
      <c r="P266" s="36"/>
      <c r="Q266"/>
      <c r="R266"/>
      <c r="S266"/>
      <c r="T266"/>
      <c r="U266"/>
    </row>
    <row r="267" spans="1:21" s="2" customFormat="1" x14ac:dyDescent="0.2">
      <c r="A26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6"/>
      <c r="P267" s="36"/>
      <c r="Q267"/>
      <c r="R267"/>
      <c r="S267"/>
      <c r="T267"/>
      <c r="U267"/>
    </row>
    <row r="268" spans="1:21" s="2" customFormat="1" x14ac:dyDescent="0.2">
      <c r="A268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6"/>
      <c r="P268" s="36"/>
      <c r="Q268"/>
      <c r="R268"/>
      <c r="S268"/>
      <c r="T268"/>
      <c r="U268"/>
    </row>
    <row r="269" spans="1:21" s="2" customFormat="1" x14ac:dyDescent="0.2">
      <c r="A269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6"/>
      <c r="P269" s="36"/>
      <c r="Q269"/>
      <c r="R269"/>
      <c r="S269"/>
      <c r="T269"/>
      <c r="U269"/>
    </row>
    <row r="270" spans="1:21" s="2" customFormat="1" x14ac:dyDescent="0.2">
      <c r="A270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6"/>
      <c r="P270" s="36"/>
      <c r="Q270"/>
      <c r="R270"/>
      <c r="S270"/>
      <c r="T270"/>
      <c r="U270"/>
    </row>
    <row r="271" spans="1:21" s="2" customFormat="1" x14ac:dyDescent="0.2">
      <c r="A271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6"/>
      <c r="P271" s="36"/>
      <c r="Q271"/>
      <c r="R271"/>
      <c r="S271"/>
      <c r="T271"/>
      <c r="U271"/>
    </row>
    <row r="272" spans="1:21" s="2" customFormat="1" x14ac:dyDescent="0.2">
      <c r="A272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6"/>
      <c r="P272" s="36"/>
      <c r="Q272"/>
      <c r="R272"/>
      <c r="S272"/>
      <c r="T272"/>
      <c r="U272"/>
    </row>
    <row r="273" spans="1:21" s="2" customFormat="1" x14ac:dyDescent="0.2">
      <c r="A273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6"/>
      <c r="P273" s="36"/>
      <c r="Q273"/>
      <c r="R273"/>
      <c r="S273"/>
      <c r="T273"/>
      <c r="U273"/>
    </row>
    <row r="274" spans="1:21" s="2" customFormat="1" x14ac:dyDescent="0.2">
      <c r="A274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6"/>
      <c r="P274" s="36"/>
      <c r="Q274"/>
      <c r="R274"/>
      <c r="S274"/>
      <c r="T274"/>
      <c r="U274"/>
    </row>
    <row r="275" spans="1:21" s="2" customFormat="1" x14ac:dyDescent="0.2">
      <c r="A275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6"/>
      <c r="P275" s="36"/>
      <c r="Q275"/>
      <c r="R275"/>
      <c r="S275"/>
      <c r="T275"/>
      <c r="U275"/>
    </row>
    <row r="276" spans="1:21" s="2" customFormat="1" x14ac:dyDescent="0.2">
      <c r="A276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6"/>
      <c r="P276" s="36"/>
      <c r="Q276"/>
      <c r="R276"/>
      <c r="S276"/>
      <c r="T276"/>
      <c r="U276"/>
    </row>
    <row r="277" spans="1:21" s="2" customFormat="1" x14ac:dyDescent="0.2">
      <c r="A27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6"/>
      <c r="P277" s="36"/>
      <c r="Q277"/>
      <c r="R277"/>
      <c r="S277"/>
      <c r="T277"/>
      <c r="U277"/>
    </row>
    <row r="278" spans="1:21" s="2" customFormat="1" x14ac:dyDescent="0.2">
      <c r="A278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6"/>
      <c r="P278" s="36"/>
      <c r="Q278"/>
      <c r="R278"/>
      <c r="S278"/>
      <c r="T278"/>
      <c r="U278"/>
    </row>
    <row r="279" spans="1:21" s="2" customFormat="1" x14ac:dyDescent="0.2">
      <c r="A279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6"/>
      <c r="P279" s="36"/>
      <c r="Q279"/>
      <c r="R279"/>
      <c r="S279"/>
      <c r="T279"/>
      <c r="U279"/>
    </row>
    <row r="280" spans="1:21" s="2" customFormat="1" x14ac:dyDescent="0.2">
      <c r="A280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6"/>
      <c r="P280" s="36"/>
      <c r="Q280"/>
      <c r="R280"/>
      <c r="S280"/>
      <c r="T280"/>
      <c r="U280"/>
    </row>
    <row r="281" spans="1:21" s="2" customFormat="1" x14ac:dyDescent="0.2">
      <c r="A281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6"/>
      <c r="P281" s="36"/>
      <c r="Q281"/>
      <c r="R281"/>
      <c r="S281"/>
      <c r="T281"/>
      <c r="U281"/>
    </row>
    <row r="282" spans="1:21" s="2" customFormat="1" x14ac:dyDescent="0.2">
      <c r="A282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6"/>
      <c r="P282" s="36"/>
      <c r="Q282"/>
      <c r="R282"/>
      <c r="S282"/>
      <c r="T282"/>
      <c r="U282"/>
    </row>
    <row r="283" spans="1:21" s="2" customFormat="1" x14ac:dyDescent="0.2">
      <c r="A283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6"/>
      <c r="P283" s="36"/>
      <c r="Q283"/>
      <c r="R283"/>
      <c r="S283"/>
      <c r="T283"/>
      <c r="U283"/>
    </row>
    <row r="284" spans="1:21" s="2" customFormat="1" x14ac:dyDescent="0.2">
      <c r="A284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6"/>
      <c r="P284" s="36"/>
      <c r="Q284"/>
      <c r="R284"/>
      <c r="S284"/>
      <c r="T284"/>
      <c r="U284"/>
    </row>
    <row r="285" spans="1:21" s="2" customFormat="1" x14ac:dyDescent="0.2">
      <c r="A285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6"/>
      <c r="P285" s="36"/>
      <c r="Q285"/>
      <c r="R285"/>
      <c r="S285"/>
      <c r="T285"/>
      <c r="U285"/>
    </row>
    <row r="286" spans="1:21" s="2" customFormat="1" x14ac:dyDescent="0.2">
      <c r="A286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6"/>
      <c r="P286" s="36"/>
      <c r="Q286"/>
      <c r="R286"/>
      <c r="S286"/>
      <c r="T286"/>
      <c r="U286"/>
    </row>
    <row r="287" spans="1:21" s="2" customFormat="1" x14ac:dyDescent="0.2">
      <c r="A28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6"/>
      <c r="P287" s="36"/>
      <c r="Q287"/>
      <c r="R287"/>
      <c r="S287"/>
      <c r="T287"/>
      <c r="U287"/>
    </row>
    <row r="288" spans="1:21" s="2" customFormat="1" x14ac:dyDescent="0.2">
      <c r="A288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6"/>
      <c r="P288" s="36"/>
      <c r="Q288"/>
      <c r="R288"/>
      <c r="S288"/>
      <c r="T288"/>
      <c r="U288"/>
    </row>
    <row r="289" spans="1:21" s="2" customFormat="1" x14ac:dyDescent="0.2">
      <c r="A289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6"/>
      <c r="P289" s="36"/>
      <c r="Q289"/>
      <c r="R289"/>
      <c r="S289"/>
      <c r="T289"/>
      <c r="U289"/>
    </row>
    <row r="290" spans="1:21" s="2" customFormat="1" x14ac:dyDescent="0.2">
      <c r="A290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6"/>
      <c r="P290" s="36"/>
      <c r="Q290"/>
      <c r="R290"/>
      <c r="S290"/>
      <c r="T290"/>
      <c r="U290"/>
    </row>
    <row r="291" spans="1:21" s="2" customFormat="1" x14ac:dyDescent="0.2">
      <c r="A291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6"/>
      <c r="P291" s="36"/>
      <c r="Q291"/>
      <c r="R291"/>
      <c r="S291"/>
      <c r="T291"/>
      <c r="U291"/>
    </row>
    <row r="292" spans="1:21" s="2" customFormat="1" x14ac:dyDescent="0.2">
      <c r="A292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6"/>
      <c r="P292" s="36"/>
      <c r="Q292"/>
      <c r="R292"/>
      <c r="S292"/>
      <c r="T292"/>
      <c r="U292"/>
    </row>
    <row r="293" spans="1:21" s="2" customFormat="1" x14ac:dyDescent="0.2">
      <c r="A293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6"/>
      <c r="P293" s="36"/>
      <c r="Q293"/>
      <c r="R293"/>
      <c r="S293"/>
      <c r="T293"/>
      <c r="U293"/>
    </row>
    <row r="294" spans="1:21" s="2" customFormat="1" x14ac:dyDescent="0.2">
      <c r="A294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6"/>
      <c r="P294" s="36"/>
      <c r="Q294"/>
      <c r="R294"/>
      <c r="S294"/>
      <c r="T294"/>
      <c r="U294"/>
    </row>
    <row r="295" spans="1:21" s="2" customFormat="1" x14ac:dyDescent="0.2">
      <c r="A295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6"/>
      <c r="P295" s="36"/>
      <c r="Q295"/>
      <c r="R295"/>
      <c r="S295"/>
      <c r="T295"/>
      <c r="U295"/>
    </row>
    <row r="296" spans="1:21" s="2" customFormat="1" x14ac:dyDescent="0.2">
      <c r="A296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6"/>
      <c r="P296" s="36"/>
      <c r="Q296"/>
      <c r="R296"/>
      <c r="S296"/>
      <c r="T296"/>
      <c r="U296"/>
    </row>
    <row r="297" spans="1:21" s="2" customFormat="1" x14ac:dyDescent="0.2">
      <c r="A29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6"/>
      <c r="P297" s="36"/>
      <c r="Q297"/>
      <c r="R297"/>
      <c r="S297"/>
      <c r="T297"/>
      <c r="U297"/>
    </row>
    <row r="298" spans="1:21" s="2" customFormat="1" x14ac:dyDescent="0.2">
      <c r="A298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6"/>
      <c r="P298" s="36"/>
      <c r="Q298"/>
      <c r="R298"/>
      <c r="S298"/>
      <c r="T298"/>
      <c r="U298"/>
    </row>
    <row r="299" spans="1:21" s="2" customFormat="1" x14ac:dyDescent="0.2">
      <c r="A299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6"/>
      <c r="P299" s="36"/>
      <c r="Q299"/>
      <c r="R299"/>
      <c r="S299"/>
      <c r="T299"/>
      <c r="U299"/>
    </row>
    <row r="300" spans="1:21" s="2" customFormat="1" x14ac:dyDescent="0.2">
      <c r="A300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6"/>
      <c r="P300" s="36"/>
      <c r="Q300"/>
      <c r="R300"/>
      <c r="S300"/>
      <c r="T300"/>
      <c r="U300"/>
    </row>
    <row r="301" spans="1:21" s="2" customFormat="1" x14ac:dyDescent="0.2">
      <c r="A301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6"/>
      <c r="P301" s="36"/>
      <c r="Q301"/>
      <c r="R301"/>
      <c r="S301"/>
      <c r="T301"/>
      <c r="U301"/>
    </row>
    <row r="302" spans="1:21" s="2" customFormat="1" x14ac:dyDescent="0.2">
      <c r="A302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6"/>
      <c r="P302" s="36"/>
      <c r="Q302"/>
      <c r="R302"/>
      <c r="S302"/>
      <c r="T302"/>
      <c r="U302"/>
    </row>
    <row r="303" spans="1:21" s="2" customFormat="1" x14ac:dyDescent="0.2">
      <c r="A303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6"/>
      <c r="P303" s="36"/>
      <c r="Q303"/>
      <c r="R303"/>
      <c r="S303"/>
      <c r="T303"/>
      <c r="U303"/>
    </row>
    <row r="304" spans="1:21" s="2" customFormat="1" x14ac:dyDescent="0.2">
      <c r="A304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6"/>
      <c r="P304" s="36"/>
      <c r="Q304"/>
      <c r="R304"/>
      <c r="S304"/>
      <c r="T304"/>
      <c r="U304"/>
    </row>
    <row r="305" spans="1:21" s="2" customFormat="1" x14ac:dyDescent="0.2">
      <c r="A305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6"/>
      <c r="P305" s="36"/>
      <c r="Q305"/>
      <c r="R305"/>
      <c r="S305"/>
      <c r="T305"/>
      <c r="U305"/>
    </row>
    <row r="306" spans="1:21" s="2" customFormat="1" x14ac:dyDescent="0.2">
      <c r="A306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6"/>
      <c r="P306" s="36"/>
      <c r="Q306"/>
      <c r="R306"/>
      <c r="S306"/>
      <c r="T306"/>
      <c r="U306"/>
    </row>
    <row r="307" spans="1:21" s="2" customFormat="1" x14ac:dyDescent="0.2">
      <c r="A30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6"/>
      <c r="P307" s="36"/>
      <c r="Q307"/>
      <c r="R307"/>
      <c r="S307"/>
      <c r="T307"/>
      <c r="U307"/>
    </row>
    <row r="308" spans="1:21" s="2" customFormat="1" x14ac:dyDescent="0.2">
      <c r="A308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6"/>
      <c r="P308" s="36"/>
      <c r="Q308"/>
      <c r="R308"/>
      <c r="S308"/>
      <c r="T308"/>
      <c r="U308"/>
    </row>
    <row r="309" spans="1:21" s="2" customFormat="1" x14ac:dyDescent="0.2">
      <c r="A309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6"/>
      <c r="P309" s="36"/>
      <c r="Q309"/>
      <c r="R309"/>
      <c r="S309"/>
      <c r="T309"/>
      <c r="U309"/>
    </row>
    <row r="310" spans="1:21" s="2" customFormat="1" x14ac:dyDescent="0.2">
      <c r="A310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6"/>
      <c r="P310" s="36"/>
      <c r="Q310"/>
      <c r="R310"/>
      <c r="S310"/>
      <c r="T310"/>
      <c r="U310"/>
    </row>
    <row r="311" spans="1:21" s="2" customFormat="1" x14ac:dyDescent="0.2">
      <c r="A311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6"/>
      <c r="P311" s="36"/>
      <c r="Q311"/>
      <c r="R311"/>
      <c r="S311"/>
      <c r="T311"/>
      <c r="U311"/>
    </row>
    <row r="312" spans="1:21" s="2" customFormat="1" x14ac:dyDescent="0.2">
      <c r="A312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6"/>
      <c r="P312" s="36"/>
      <c r="Q312"/>
      <c r="R312"/>
      <c r="S312"/>
      <c r="T312"/>
      <c r="U312"/>
    </row>
    <row r="313" spans="1:21" s="2" customFormat="1" x14ac:dyDescent="0.2">
      <c r="A313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6"/>
      <c r="P313" s="36"/>
      <c r="Q313"/>
      <c r="R313"/>
      <c r="S313"/>
      <c r="T313"/>
      <c r="U313"/>
    </row>
    <row r="314" spans="1:21" s="2" customFormat="1" x14ac:dyDescent="0.2">
      <c r="A314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6"/>
      <c r="P314" s="36"/>
      <c r="Q314"/>
      <c r="R314"/>
      <c r="S314"/>
      <c r="T314"/>
      <c r="U314"/>
    </row>
    <row r="315" spans="1:21" s="2" customFormat="1" x14ac:dyDescent="0.2">
      <c r="A315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6"/>
      <c r="P315" s="36"/>
      <c r="Q315"/>
      <c r="R315"/>
      <c r="S315"/>
      <c r="T315"/>
      <c r="U315"/>
    </row>
    <row r="316" spans="1:21" s="2" customFormat="1" x14ac:dyDescent="0.2">
      <c r="A316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6"/>
      <c r="P316" s="36"/>
      <c r="Q316"/>
      <c r="R316"/>
      <c r="S316"/>
      <c r="T316"/>
      <c r="U316"/>
    </row>
    <row r="317" spans="1:21" s="2" customFormat="1" x14ac:dyDescent="0.2">
      <c r="A31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6"/>
      <c r="P317" s="36"/>
      <c r="Q317"/>
      <c r="R317"/>
      <c r="S317"/>
      <c r="T317"/>
      <c r="U317"/>
    </row>
    <row r="318" spans="1:21" s="2" customFormat="1" x14ac:dyDescent="0.2">
      <c r="A318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6"/>
      <c r="P318" s="36"/>
      <c r="Q318"/>
      <c r="R318"/>
      <c r="S318"/>
      <c r="T318"/>
      <c r="U318"/>
    </row>
    <row r="319" spans="1:21" s="2" customFormat="1" x14ac:dyDescent="0.2">
      <c r="A319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6"/>
      <c r="P319" s="36"/>
      <c r="Q319"/>
      <c r="R319"/>
      <c r="S319"/>
      <c r="T319"/>
      <c r="U319"/>
    </row>
    <row r="320" spans="1:21" s="2" customFormat="1" x14ac:dyDescent="0.2">
      <c r="A320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6"/>
      <c r="P320" s="36"/>
      <c r="Q320"/>
      <c r="R320"/>
      <c r="S320"/>
      <c r="T320"/>
      <c r="U320"/>
    </row>
    <row r="321" spans="1:21" s="2" customFormat="1" x14ac:dyDescent="0.2">
      <c r="A321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6"/>
      <c r="P321" s="36"/>
      <c r="Q321"/>
      <c r="R321"/>
      <c r="S321"/>
      <c r="T321"/>
      <c r="U321"/>
    </row>
    <row r="322" spans="1:21" s="2" customFormat="1" x14ac:dyDescent="0.2">
      <c r="A322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6"/>
      <c r="P322" s="36"/>
      <c r="Q322"/>
      <c r="R322"/>
      <c r="S322"/>
      <c r="T322"/>
      <c r="U322"/>
    </row>
    <row r="323" spans="1:21" s="2" customFormat="1" x14ac:dyDescent="0.2">
      <c r="A323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6"/>
      <c r="P323" s="36"/>
      <c r="Q323"/>
      <c r="R323"/>
      <c r="S323"/>
      <c r="T323"/>
      <c r="U323"/>
    </row>
    <row r="324" spans="1:21" s="2" customFormat="1" x14ac:dyDescent="0.2">
      <c r="A324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6"/>
      <c r="P324" s="36"/>
      <c r="Q324"/>
      <c r="R324"/>
      <c r="S324"/>
      <c r="T324"/>
      <c r="U324"/>
    </row>
    <row r="325" spans="1:21" s="2" customFormat="1" x14ac:dyDescent="0.2">
      <c r="A325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6"/>
      <c r="P325" s="36"/>
      <c r="Q325"/>
      <c r="R325"/>
      <c r="S325"/>
      <c r="T325"/>
      <c r="U325"/>
    </row>
    <row r="326" spans="1:21" s="2" customFormat="1" x14ac:dyDescent="0.2">
      <c r="A326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6"/>
      <c r="P326" s="36"/>
      <c r="Q326"/>
      <c r="R326"/>
      <c r="S326"/>
      <c r="T326"/>
      <c r="U326"/>
    </row>
    <row r="327" spans="1:21" s="2" customFormat="1" x14ac:dyDescent="0.2">
      <c r="A32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6"/>
      <c r="P327" s="36"/>
      <c r="Q327"/>
      <c r="R327"/>
      <c r="S327"/>
      <c r="T327"/>
      <c r="U327"/>
    </row>
    <row r="328" spans="1:21" s="2" customFormat="1" x14ac:dyDescent="0.2">
      <c r="A328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6"/>
      <c r="P328" s="36"/>
      <c r="Q328"/>
      <c r="R328"/>
      <c r="S328"/>
      <c r="T328"/>
      <c r="U328"/>
    </row>
    <row r="329" spans="1:21" s="2" customFormat="1" x14ac:dyDescent="0.2">
      <c r="A329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6"/>
      <c r="P329" s="36"/>
      <c r="Q329"/>
      <c r="R329"/>
      <c r="S329"/>
      <c r="T329"/>
      <c r="U329"/>
    </row>
    <row r="330" spans="1:21" s="2" customFormat="1" x14ac:dyDescent="0.2">
      <c r="A330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6"/>
      <c r="P330" s="36"/>
      <c r="Q330"/>
      <c r="R330"/>
      <c r="S330"/>
      <c r="T330"/>
      <c r="U330"/>
    </row>
    <row r="331" spans="1:21" s="2" customFormat="1" x14ac:dyDescent="0.2">
      <c r="A331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6"/>
      <c r="P331" s="36"/>
      <c r="Q331"/>
      <c r="R331"/>
      <c r="S331"/>
      <c r="T331"/>
      <c r="U331"/>
    </row>
    <row r="332" spans="1:21" s="2" customFormat="1" x14ac:dyDescent="0.2">
      <c r="A332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6"/>
      <c r="P332" s="36"/>
      <c r="Q332"/>
      <c r="R332"/>
      <c r="S332"/>
      <c r="T332"/>
      <c r="U332"/>
    </row>
    <row r="333" spans="1:21" s="2" customFormat="1" x14ac:dyDescent="0.2">
      <c r="A333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6"/>
      <c r="P333" s="36"/>
      <c r="Q333"/>
      <c r="R333"/>
      <c r="S333"/>
      <c r="T333"/>
      <c r="U333"/>
    </row>
    <row r="334" spans="1:21" s="2" customFormat="1" x14ac:dyDescent="0.2">
      <c r="A334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6"/>
      <c r="P334" s="36"/>
      <c r="Q334"/>
      <c r="R334"/>
      <c r="S334"/>
      <c r="T334"/>
      <c r="U334"/>
    </row>
    <row r="335" spans="1:21" s="2" customFormat="1" x14ac:dyDescent="0.2">
      <c r="A335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6"/>
      <c r="P335" s="36"/>
      <c r="Q335"/>
      <c r="R335"/>
      <c r="S335"/>
      <c r="T335"/>
      <c r="U335"/>
    </row>
    <row r="336" spans="1:21" s="2" customFormat="1" x14ac:dyDescent="0.2">
      <c r="A336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6"/>
      <c r="P336" s="36"/>
      <c r="Q336"/>
      <c r="R336"/>
      <c r="S336"/>
      <c r="T336"/>
      <c r="U336"/>
    </row>
    <row r="337" spans="1:21" s="2" customFormat="1" x14ac:dyDescent="0.2">
      <c r="A3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6"/>
      <c r="P337" s="36"/>
      <c r="Q337"/>
      <c r="R337"/>
      <c r="S337"/>
      <c r="T337"/>
      <c r="U337"/>
    </row>
    <row r="338" spans="1:21" s="2" customFormat="1" x14ac:dyDescent="0.2">
      <c r="A338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6"/>
      <c r="P338" s="36"/>
      <c r="Q338"/>
      <c r="R338"/>
      <c r="S338"/>
      <c r="T338"/>
      <c r="U338"/>
    </row>
    <row r="339" spans="1:21" s="2" customFormat="1" x14ac:dyDescent="0.2">
      <c r="A339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6"/>
      <c r="P339" s="36"/>
      <c r="Q339"/>
      <c r="R339"/>
      <c r="S339"/>
      <c r="T339"/>
      <c r="U339"/>
    </row>
    <row r="340" spans="1:21" s="2" customFormat="1" x14ac:dyDescent="0.2">
      <c r="A340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6"/>
      <c r="P340" s="36"/>
      <c r="Q340"/>
      <c r="R340"/>
      <c r="S340"/>
      <c r="T340"/>
      <c r="U340"/>
    </row>
    <row r="341" spans="1:21" s="2" customFormat="1" x14ac:dyDescent="0.2">
      <c r="A341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6"/>
      <c r="P341" s="36"/>
      <c r="Q341"/>
      <c r="R341"/>
      <c r="S341"/>
      <c r="T341"/>
      <c r="U341"/>
    </row>
    <row r="342" spans="1:21" s="2" customFormat="1" x14ac:dyDescent="0.2">
      <c r="A342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6"/>
      <c r="P342" s="36"/>
      <c r="Q342"/>
      <c r="R342"/>
      <c r="S342"/>
      <c r="T342"/>
      <c r="U342"/>
    </row>
    <row r="343" spans="1:21" s="2" customFormat="1" x14ac:dyDescent="0.2">
      <c r="A343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6"/>
      <c r="P343" s="36"/>
      <c r="Q343"/>
      <c r="R343"/>
      <c r="S343"/>
      <c r="T343"/>
      <c r="U343"/>
    </row>
    <row r="344" spans="1:21" s="2" customFormat="1" x14ac:dyDescent="0.2">
      <c r="A344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6"/>
      <c r="P344" s="36"/>
      <c r="Q344"/>
      <c r="R344"/>
      <c r="S344"/>
      <c r="T344"/>
      <c r="U344"/>
    </row>
    <row r="345" spans="1:21" s="2" customFormat="1" x14ac:dyDescent="0.2">
      <c r="A345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6"/>
      <c r="P345" s="36"/>
      <c r="Q345"/>
      <c r="R345"/>
      <c r="S345"/>
      <c r="T345"/>
      <c r="U345"/>
    </row>
    <row r="346" spans="1:21" s="2" customFormat="1" x14ac:dyDescent="0.2">
      <c r="A346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6"/>
      <c r="P346" s="36"/>
      <c r="Q346"/>
      <c r="R346"/>
      <c r="S346"/>
      <c r="T346"/>
      <c r="U346"/>
    </row>
    <row r="347" spans="1:21" s="2" customFormat="1" x14ac:dyDescent="0.2">
      <c r="A34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6"/>
      <c r="P347" s="36"/>
      <c r="Q347"/>
      <c r="R347"/>
      <c r="S347"/>
      <c r="T347"/>
      <c r="U347"/>
    </row>
    <row r="348" spans="1:21" s="2" customFormat="1" x14ac:dyDescent="0.2">
      <c r="A348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6"/>
      <c r="P348" s="36"/>
      <c r="Q348"/>
      <c r="R348"/>
      <c r="S348"/>
      <c r="T348"/>
      <c r="U348"/>
    </row>
    <row r="349" spans="1:21" s="2" customFormat="1" x14ac:dyDescent="0.2">
      <c r="A349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6"/>
      <c r="P349" s="36"/>
      <c r="Q349"/>
      <c r="R349"/>
      <c r="S349"/>
      <c r="T349"/>
      <c r="U349"/>
    </row>
    <row r="350" spans="1:21" s="2" customFormat="1" x14ac:dyDescent="0.2">
      <c r="A350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6"/>
      <c r="P350" s="36"/>
      <c r="Q350"/>
      <c r="R350"/>
      <c r="S350"/>
      <c r="T350"/>
      <c r="U350"/>
    </row>
    <row r="351" spans="1:21" s="2" customFormat="1" x14ac:dyDescent="0.2">
      <c r="A351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6"/>
      <c r="P351" s="36"/>
      <c r="Q351"/>
      <c r="R351"/>
      <c r="S351"/>
      <c r="T351"/>
      <c r="U351"/>
    </row>
    <row r="352" spans="1:21" s="2" customFormat="1" x14ac:dyDescent="0.2">
      <c r="A352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6"/>
      <c r="P352" s="36"/>
      <c r="Q352"/>
      <c r="R352"/>
      <c r="S352"/>
      <c r="T352"/>
      <c r="U352"/>
    </row>
    <row r="353" spans="1:21" s="2" customFormat="1" x14ac:dyDescent="0.2">
      <c r="A353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6"/>
      <c r="P353" s="36"/>
      <c r="Q353"/>
      <c r="R353"/>
      <c r="S353"/>
      <c r="T353"/>
      <c r="U353"/>
    </row>
    <row r="354" spans="1:21" s="2" customFormat="1" x14ac:dyDescent="0.2">
      <c r="A354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6"/>
      <c r="P354" s="36"/>
      <c r="Q354"/>
      <c r="R354"/>
      <c r="S354"/>
      <c r="T354"/>
      <c r="U354"/>
    </row>
    <row r="355" spans="1:21" s="2" customFormat="1" x14ac:dyDescent="0.2">
      <c r="A355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6"/>
      <c r="P355" s="36"/>
      <c r="Q355"/>
      <c r="R355"/>
      <c r="S355"/>
      <c r="T355"/>
      <c r="U355"/>
    </row>
    <row r="356" spans="1:21" s="2" customFormat="1" x14ac:dyDescent="0.2">
      <c r="A356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6"/>
      <c r="P356" s="36"/>
      <c r="Q356"/>
      <c r="R356"/>
      <c r="S356"/>
      <c r="T356"/>
      <c r="U356"/>
    </row>
    <row r="357" spans="1:21" s="2" customFormat="1" x14ac:dyDescent="0.2">
      <c r="A35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6"/>
      <c r="P357" s="36"/>
      <c r="Q357"/>
      <c r="R357"/>
      <c r="S357"/>
      <c r="T357"/>
      <c r="U357"/>
    </row>
    <row r="358" spans="1:21" s="2" customFormat="1" x14ac:dyDescent="0.2">
      <c r="A358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6"/>
      <c r="P358" s="36"/>
      <c r="Q358"/>
      <c r="R358"/>
      <c r="S358"/>
      <c r="T358"/>
      <c r="U358"/>
    </row>
    <row r="359" spans="1:21" s="2" customFormat="1" x14ac:dyDescent="0.2">
      <c r="A359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6"/>
      <c r="P359" s="36"/>
      <c r="Q359"/>
      <c r="R359"/>
      <c r="S359"/>
      <c r="T359"/>
      <c r="U359"/>
    </row>
    <row r="360" spans="1:21" s="2" customFormat="1" x14ac:dyDescent="0.2">
      <c r="A360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6"/>
      <c r="P360" s="36"/>
      <c r="Q360"/>
      <c r="R360"/>
      <c r="S360"/>
      <c r="T360"/>
      <c r="U360"/>
    </row>
    <row r="361" spans="1:21" s="2" customFormat="1" x14ac:dyDescent="0.2">
      <c r="A361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6"/>
      <c r="P361" s="36"/>
      <c r="Q361"/>
      <c r="R361"/>
      <c r="S361"/>
      <c r="T361"/>
      <c r="U361"/>
    </row>
    <row r="362" spans="1:21" s="2" customFormat="1" x14ac:dyDescent="0.2">
      <c r="A362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6"/>
      <c r="P362" s="36"/>
      <c r="Q362"/>
      <c r="R362"/>
      <c r="S362"/>
      <c r="T362"/>
      <c r="U362"/>
    </row>
    <row r="363" spans="1:21" s="2" customFormat="1" x14ac:dyDescent="0.2">
      <c r="A363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6"/>
      <c r="P363" s="36"/>
      <c r="Q363"/>
      <c r="R363"/>
      <c r="S363"/>
      <c r="T363"/>
      <c r="U363"/>
    </row>
    <row r="364" spans="1:21" s="2" customFormat="1" x14ac:dyDescent="0.2">
      <c r="A364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6"/>
      <c r="P364" s="36"/>
      <c r="Q364"/>
      <c r="R364"/>
      <c r="S364"/>
      <c r="T364"/>
      <c r="U364"/>
    </row>
    <row r="365" spans="1:21" s="2" customFormat="1" x14ac:dyDescent="0.2">
      <c r="A365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6"/>
      <c r="P365" s="36"/>
      <c r="Q365"/>
      <c r="R365"/>
      <c r="S365"/>
      <c r="T365"/>
      <c r="U365"/>
    </row>
    <row r="366" spans="1:21" s="2" customFormat="1" x14ac:dyDescent="0.2">
      <c r="A366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6"/>
      <c r="P366" s="36"/>
      <c r="Q366"/>
      <c r="R366"/>
      <c r="S366"/>
      <c r="T366"/>
      <c r="U366"/>
    </row>
    <row r="367" spans="1:21" s="2" customFormat="1" x14ac:dyDescent="0.2">
      <c r="A36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6"/>
      <c r="P367" s="36"/>
      <c r="Q367"/>
      <c r="R367"/>
      <c r="S367"/>
      <c r="T367"/>
      <c r="U367"/>
    </row>
    <row r="368" spans="1:21" s="2" customFormat="1" x14ac:dyDescent="0.2">
      <c r="A368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6"/>
      <c r="P368" s="36"/>
      <c r="Q368"/>
      <c r="R368"/>
      <c r="S368"/>
      <c r="T368"/>
      <c r="U368"/>
    </row>
    <row r="369" spans="1:21" s="2" customFormat="1" x14ac:dyDescent="0.2">
      <c r="A369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6"/>
      <c r="P369" s="36"/>
      <c r="Q369"/>
      <c r="R369"/>
      <c r="S369"/>
      <c r="T369"/>
      <c r="U369"/>
    </row>
    <row r="370" spans="1:21" s="2" customFormat="1" x14ac:dyDescent="0.2">
      <c r="A370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6"/>
      <c r="P370" s="36"/>
      <c r="Q370"/>
      <c r="R370"/>
      <c r="S370"/>
      <c r="T370"/>
      <c r="U370"/>
    </row>
    <row r="371" spans="1:21" s="2" customFormat="1" x14ac:dyDescent="0.2">
      <c r="A371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6"/>
      <c r="P371" s="36"/>
      <c r="Q371"/>
      <c r="R371"/>
      <c r="S371"/>
      <c r="T371"/>
      <c r="U371"/>
    </row>
    <row r="372" spans="1:21" s="2" customFormat="1" x14ac:dyDescent="0.2">
      <c r="A372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6"/>
      <c r="P372" s="36"/>
      <c r="Q372"/>
      <c r="R372"/>
      <c r="S372"/>
      <c r="T372"/>
      <c r="U372"/>
    </row>
    <row r="373" spans="1:21" s="2" customFormat="1" x14ac:dyDescent="0.2">
      <c r="A373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6"/>
      <c r="P373" s="36"/>
      <c r="Q373"/>
      <c r="R373"/>
      <c r="S373"/>
      <c r="T373"/>
      <c r="U373"/>
    </row>
    <row r="374" spans="1:21" s="2" customFormat="1" x14ac:dyDescent="0.2">
      <c r="A374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6"/>
      <c r="P374" s="36"/>
      <c r="Q374"/>
      <c r="R374"/>
      <c r="S374"/>
      <c r="T374"/>
      <c r="U374"/>
    </row>
    <row r="375" spans="1:21" s="2" customFormat="1" x14ac:dyDescent="0.2">
      <c r="A375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6"/>
      <c r="P375" s="36"/>
      <c r="Q375"/>
      <c r="R375"/>
      <c r="S375"/>
      <c r="T375"/>
      <c r="U375"/>
    </row>
    <row r="376" spans="1:21" s="2" customFormat="1" x14ac:dyDescent="0.2">
      <c r="A376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6"/>
      <c r="P376" s="36"/>
      <c r="Q376"/>
      <c r="R376"/>
      <c r="S376"/>
      <c r="T376"/>
      <c r="U376"/>
    </row>
    <row r="377" spans="1:21" s="2" customFormat="1" x14ac:dyDescent="0.2">
      <c r="A37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6"/>
      <c r="P377" s="36"/>
      <c r="Q377"/>
      <c r="R377"/>
      <c r="S377"/>
      <c r="T377"/>
      <c r="U377"/>
    </row>
    <row r="378" spans="1:21" s="2" customFormat="1" x14ac:dyDescent="0.2">
      <c r="A378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6"/>
      <c r="P378" s="36"/>
      <c r="Q378"/>
      <c r="R378"/>
      <c r="S378"/>
      <c r="T378"/>
      <c r="U378"/>
    </row>
    <row r="379" spans="1:21" s="2" customFormat="1" x14ac:dyDescent="0.2">
      <c r="A379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6"/>
      <c r="P379" s="36"/>
      <c r="Q379"/>
      <c r="R379"/>
      <c r="S379"/>
      <c r="T379"/>
      <c r="U379"/>
    </row>
    <row r="380" spans="1:21" s="2" customFormat="1" x14ac:dyDescent="0.2">
      <c r="A380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6"/>
      <c r="P380" s="36"/>
      <c r="Q380"/>
      <c r="R380"/>
      <c r="S380"/>
      <c r="T380"/>
      <c r="U380"/>
    </row>
    <row r="381" spans="1:21" s="2" customFormat="1" x14ac:dyDescent="0.2">
      <c r="A381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6"/>
      <c r="P381" s="36"/>
      <c r="Q381"/>
      <c r="R381"/>
      <c r="S381"/>
      <c r="T381"/>
      <c r="U381"/>
    </row>
    <row r="382" spans="1:21" s="2" customFormat="1" x14ac:dyDescent="0.2">
      <c r="A382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6"/>
      <c r="P382" s="36"/>
      <c r="Q382"/>
      <c r="R382"/>
      <c r="S382"/>
      <c r="T382"/>
      <c r="U382"/>
    </row>
    <row r="383" spans="1:21" s="2" customFormat="1" x14ac:dyDescent="0.2">
      <c r="A383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6"/>
      <c r="P383" s="36"/>
      <c r="Q383"/>
      <c r="R383"/>
      <c r="S383"/>
      <c r="T383"/>
      <c r="U383"/>
    </row>
    <row r="384" spans="1:21" s="2" customFormat="1" x14ac:dyDescent="0.2">
      <c r="A384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6"/>
      <c r="P384" s="36"/>
      <c r="Q384"/>
      <c r="R384"/>
      <c r="S384"/>
      <c r="T384"/>
      <c r="U384"/>
    </row>
    <row r="385" spans="1:21" s="2" customFormat="1" x14ac:dyDescent="0.2">
      <c r="A385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6"/>
      <c r="P385" s="36"/>
      <c r="Q385"/>
      <c r="R385"/>
      <c r="S385"/>
      <c r="T385"/>
      <c r="U385"/>
    </row>
    <row r="386" spans="1:21" s="2" customFormat="1" x14ac:dyDescent="0.2">
      <c r="A386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6"/>
      <c r="P386" s="36"/>
      <c r="Q386"/>
      <c r="R386"/>
      <c r="S386"/>
      <c r="T386"/>
      <c r="U386"/>
    </row>
    <row r="387" spans="1:21" s="2" customFormat="1" x14ac:dyDescent="0.2">
      <c r="A38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6"/>
      <c r="P387" s="36"/>
      <c r="Q387"/>
      <c r="R387"/>
      <c r="S387"/>
      <c r="T387"/>
      <c r="U387"/>
    </row>
    <row r="388" spans="1:21" s="2" customFormat="1" x14ac:dyDescent="0.2">
      <c r="A388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6"/>
      <c r="P388" s="36"/>
      <c r="Q388"/>
      <c r="R388"/>
      <c r="S388"/>
      <c r="T388"/>
      <c r="U388"/>
    </row>
    <row r="389" spans="1:21" s="2" customFormat="1" x14ac:dyDescent="0.2">
      <c r="A389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6"/>
      <c r="P389" s="36"/>
      <c r="Q389"/>
      <c r="R389"/>
      <c r="S389"/>
      <c r="T389"/>
      <c r="U389"/>
    </row>
    <row r="390" spans="1:21" s="2" customFormat="1" x14ac:dyDescent="0.2">
      <c r="A390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6"/>
      <c r="P390" s="36"/>
      <c r="Q390"/>
      <c r="R390"/>
      <c r="S390"/>
      <c r="T390"/>
      <c r="U390"/>
    </row>
    <row r="391" spans="1:21" s="2" customFormat="1" x14ac:dyDescent="0.2">
      <c r="A391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6"/>
      <c r="P391" s="36"/>
      <c r="Q391"/>
      <c r="R391"/>
      <c r="S391"/>
      <c r="T391"/>
      <c r="U391"/>
    </row>
    <row r="392" spans="1:21" s="2" customFormat="1" x14ac:dyDescent="0.2">
      <c r="A392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6"/>
      <c r="P392" s="36"/>
      <c r="Q392"/>
      <c r="R392"/>
      <c r="S392"/>
      <c r="T392"/>
      <c r="U392"/>
    </row>
    <row r="393" spans="1:21" s="2" customFormat="1" x14ac:dyDescent="0.2">
      <c r="A393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6"/>
      <c r="P393" s="36"/>
      <c r="Q393"/>
      <c r="R393"/>
      <c r="S393"/>
      <c r="T393"/>
      <c r="U393"/>
    </row>
    <row r="394" spans="1:21" s="2" customFormat="1" x14ac:dyDescent="0.2">
      <c r="A394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6"/>
      <c r="P394" s="36"/>
      <c r="Q394"/>
      <c r="R394"/>
      <c r="S394"/>
      <c r="T394"/>
      <c r="U394"/>
    </row>
    <row r="395" spans="1:21" s="2" customFormat="1" x14ac:dyDescent="0.2">
      <c r="A395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6"/>
      <c r="P395" s="36"/>
      <c r="Q395"/>
      <c r="R395"/>
      <c r="S395"/>
      <c r="T395"/>
      <c r="U395"/>
    </row>
    <row r="396" spans="1:21" s="2" customFormat="1" x14ac:dyDescent="0.2">
      <c r="A396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6"/>
      <c r="P396" s="36"/>
      <c r="Q396"/>
      <c r="R396"/>
      <c r="S396"/>
      <c r="T396"/>
      <c r="U396"/>
    </row>
    <row r="397" spans="1:21" s="2" customFormat="1" x14ac:dyDescent="0.2">
      <c r="A39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6"/>
      <c r="P397" s="36"/>
      <c r="Q397"/>
      <c r="R397"/>
      <c r="S397"/>
      <c r="T397"/>
      <c r="U397"/>
    </row>
    <row r="398" spans="1:21" s="2" customFormat="1" x14ac:dyDescent="0.2">
      <c r="A398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6"/>
      <c r="P398" s="36"/>
      <c r="Q398"/>
      <c r="R398"/>
      <c r="S398"/>
      <c r="T398"/>
      <c r="U398"/>
    </row>
    <row r="399" spans="1:21" s="2" customFormat="1" x14ac:dyDescent="0.2">
      <c r="A399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6"/>
      <c r="P399" s="36"/>
      <c r="Q399"/>
      <c r="R399"/>
      <c r="S399"/>
      <c r="T399"/>
      <c r="U399"/>
    </row>
    <row r="400" spans="1:21" s="2" customFormat="1" x14ac:dyDescent="0.2">
      <c r="A400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6"/>
      <c r="P400" s="36"/>
      <c r="Q400"/>
      <c r="R400"/>
      <c r="S400"/>
      <c r="T400"/>
      <c r="U400"/>
    </row>
    <row r="401" spans="1:21" s="2" customFormat="1" x14ac:dyDescent="0.2">
      <c r="A401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6"/>
      <c r="P401" s="36"/>
      <c r="Q401"/>
      <c r="R401"/>
      <c r="S401"/>
      <c r="T401"/>
      <c r="U401"/>
    </row>
    <row r="402" spans="1:21" s="2" customFormat="1" x14ac:dyDescent="0.2">
      <c r="A402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6"/>
      <c r="P402" s="36"/>
      <c r="Q402"/>
      <c r="R402"/>
      <c r="S402"/>
      <c r="T402"/>
      <c r="U402"/>
    </row>
    <row r="403" spans="1:21" s="2" customFormat="1" x14ac:dyDescent="0.2">
      <c r="A403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6"/>
      <c r="P403" s="36"/>
      <c r="Q403"/>
      <c r="R403"/>
      <c r="S403"/>
      <c r="T403"/>
      <c r="U403"/>
    </row>
    <row r="404" spans="1:21" s="2" customFormat="1" x14ac:dyDescent="0.2">
      <c r="A404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6"/>
      <c r="P404" s="36"/>
      <c r="Q404"/>
      <c r="R404"/>
      <c r="S404"/>
      <c r="T404"/>
      <c r="U404"/>
    </row>
    <row r="405" spans="1:21" s="2" customFormat="1" x14ac:dyDescent="0.2">
      <c r="A405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6"/>
      <c r="P405" s="36"/>
      <c r="Q405"/>
      <c r="R405"/>
      <c r="S405"/>
      <c r="T405"/>
      <c r="U405"/>
    </row>
    <row r="406" spans="1:21" s="2" customFormat="1" x14ac:dyDescent="0.2">
      <c r="A406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6"/>
      <c r="P406" s="36"/>
      <c r="Q406"/>
      <c r="R406"/>
      <c r="S406"/>
      <c r="T406"/>
      <c r="U406"/>
    </row>
    <row r="407" spans="1:21" s="2" customFormat="1" x14ac:dyDescent="0.2">
      <c r="A40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6"/>
      <c r="P407" s="36"/>
      <c r="Q407"/>
      <c r="R407"/>
      <c r="S407"/>
      <c r="T407"/>
      <c r="U407"/>
    </row>
    <row r="408" spans="1:21" s="2" customFormat="1" x14ac:dyDescent="0.2">
      <c r="A408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6"/>
      <c r="P408" s="36"/>
      <c r="Q408"/>
      <c r="R408"/>
      <c r="S408"/>
      <c r="T408"/>
      <c r="U408"/>
    </row>
    <row r="409" spans="1:21" s="2" customFormat="1" x14ac:dyDescent="0.2">
      <c r="A409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6"/>
      <c r="P409" s="36"/>
      <c r="Q409"/>
      <c r="R409"/>
      <c r="S409"/>
      <c r="T409"/>
      <c r="U409"/>
    </row>
    <row r="410" spans="1:21" s="2" customFormat="1" x14ac:dyDescent="0.2">
      <c r="A410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6"/>
      <c r="P410" s="36"/>
      <c r="Q410"/>
      <c r="R410"/>
      <c r="S410"/>
      <c r="T410"/>
      <c r="U410"/>
    </row>
    <row r="411" spans="1:21" s="2" customFormat="1" x14ac:dyDescent="0.2">
      <c r="A411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6"/>
      <c r="P411" s="36"/>
      <c r="Q411"/>
      <c r="R411"/>
      <c r="S411"/>
      <c r="T411"/>
      <c r="U411"/>
    </row>
    <row r="412" spans="1:21" s="2" customFormat="1" x14ac:dyDescent="0.2">
      <c r="A412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6"/>
      <c r="P412" s="36"/>
      <c r="Q412"/>
      <c r="R412"/>
      <c r="S412"/>
      <c r="T412"/>
      <c r="U412"/>
    </row>
    <row r="413" spans="1:21" s="2" customFormat="1" x14ac:dyDescent="0.2">
      <c r="A413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6"/>
      <c r="P413" s="36"/>
      <c r="Q413"/>
      <c r="R413"/>
      <c r="S413"/>
      <c r="T413"/>
      <c r="U413"/>
    </row>
    <row r="414" spans="1:21" s="2" customFormat="1" x14ac:dyDescent="0.2">
      <c r="A414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6"/>
      <c r="P414" s="36"/>
      <c r="Q414"/>
      <c r="R414"/>
      <c r="S414"/>
      <c r="T414"/>
      <c r="U414"/>
    </row>
    <row r="415" spans="1:21" s="2" customFormat="1" x14ac:dyDescent="0.2">
      <c r="A415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6"/>
      <c r="P415" s="36"/>
      <c r="Q415"/>
      <c r="R415"/>
      <c r="S415"/>
      <c r="T415"/>
      <c r="U415"/>
    </row>
    <row r="416" spans="1:21" s="2" customFormat="1" x14ac:dyDescent="0.2">
      <c r="A416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6"/>
      <c r="P416" s="36"/>
      <c r="Q416"/>
      <c r="R416"/>
      <c r="S416"/>
      <c r="T416"/>
      <c r="U416"/>
    </row>
    <row r="417" spans="1:21" s="2" customFormat="1" x14ac:dyDescent="0.2">
      <c r="A41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6"/>
      <c r="P417" s="36"/>
      <c r="Q417"/>
      <c r="R417"/>
      <c r="S417"/>
      <c r="T417"/>
      <c r="U417"/>
    </row>
    <row r="418" spans="1:21" s="2" customFormat="1" x14ac:dyDescent="0.2">
      <c r="A418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6"/>
      <c r="P418" s="36"/>
      <c r="Q418"/>
      <c r="R418"/>
      <c r="S418"/>
      <c r="T418"/>
      <c r="U418"/>
    </row>
    <row r="419" spans="1:21" s="2" customFormat="1" x14ac:dyDescent="0.2">
      <c r="A419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6"/>
      <c r="P419" s="36"/>
      <c r="Q419"/>
      <c r="R419"/>
      <c r="S419"/>
      <c r="T419"/>
      <c r="U419"/>
    </row>
    <row r="420" spans="1:21" s="2" customFormat="1" x14ac:dyDescent="0.2">
      <c r="A420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6"/>
      <c r="P420" s="36"/>
      <c r="Q420"/>
      <c r="R420"/>
      <c r="S420"/>
      <c r="T420"/>
      <c r="U420"/>
    </row>
    <row r="421" spans="1:21" s="2" customFormat="1" x14ac:dyDescent="0.2">
      <c r="A421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6"/>
      <c r="P421" s="36"/>
      <c r="Q421"/>
      <c r="R421"/>
      <c r="S421"/>
      <c r="T421"/>
      <c r="U421"/>
    </row>
    <row r="422" spans="1:21" s="2" customFormat="1" x14ac:dyDescent="0.2">
      <c r="A422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6"/>
      <c r="P422" s="36"/>
      <c r="Q422"/>
      <c r="R422"/>
      <c r="S422"/>
      <c r="T422"/>
      <c r="U422"/>
    </row>
    <row r="423" spans="1:21" s="2" customFormat="1" x14ac:dyDescent="0.2">
      <c r="A423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6"/>
      <c r="P423" s="36"/>
      <c r="Q423"/>
      <c r="R423"/>
      <c r="S423"/>
      <c r="T423"/>
      <c r="U423"/>
    </row>
    <row r="424" spans="1:21" s="2" customFormat="1" x14ac:dyDescent="0.2">
      <c r="A424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6"/>
      <c r="P424" s="36"/>
      <c r="Q424"/>
      <c r="R424"/>
      <c r="S424"/>
      <c r="T424"/>
      <c r="U424"/>
    </row>
    <row r="425" spans="1:21" s="2" customFormat="1" x14ac:dyDescent="0.2">
      <c r="A425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6"/>
      <c r="P425" s="36"/>
      <c r="Q425"/>
      <c r="R425"/>
      <c r="S425"/>
      <c r="T425"/>
      <c r="U425"/>
    </row>
    <row r="426" spans="1:21" s="2" customFormat="1" x14ac:dyDescent="0.2">
      <c r="A426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6"/>
      <c r="P426" s="36"/>
      <c r="Q426"/>
      <c r="R426"/>
      <c r="S426"/>
      <c r="T426"/>
      <c r="U426"/>
    </row>
    <row r="427" spans="1:21" s="2" customFormat="1" x14ac:dyDescent="0.2">
      <c r="A42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6"/>
      <c r="P427" s="36"/>
      <c r="Q427"/>
      <c r="R427"/>
      <c r="S427"/>
      <c r="T427"/>
      <c r="U427"/>
    </row>
    <row r="428" spans="1:21" s="2" customFormat="1" x14ac:dyDescent="0.2">
      <c r="A428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6"/>
      <c r="P428" s="36"/>
      <c r="Q428"/>
      <c r="R428"/>
      <c r="S428"/>
      <c r="T428"/>
      <c r="U428"/>
    </row>
    <row r="429" spans="1:21" s="2" customFormat="1" x14ac:dyDescent="0.2">
      <c r="A429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6"/>
      <c r="P429" s="36"/>
      <c r="Q429"/>
      <c r="R429"/>
      <c r="S429"/>
      <c r="T429"/>
      <c r="U429"/>
    </row>
    <row r="430" spans="1:21" s="2" customFormat="1" x14ac:dyDescent="0.2">
      <c r="A430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6"/>
      <c r="P430" s="36"/>
      <c r="Q430"/>
      <c r="R430"/>
      <c r="S430"/>
      <c r="T430"/>
      <c r="U430"/>
    </row>
    <row r="431" spans="1:21" s="2" customFormat="1" x14ac:dyDescent="0.2">
      <c r="A431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6"/>
      <c r="P431" s="36"/>
      <c r="Q431"/>
      <c r="R431"/>
      <c r="S431"/>
      <c r="T431"/>
      <c r="U431"/>
    </row>
    <row r="432" spans="1:21" s="2" customFormat="1" x14ac:dyDescent="0.2">
      <c r="A432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6"/>
      <c r="P432" s="36"/>
      <c r="Q432"/>
      <c r="R432"/>
      <c r="S432"/>
      <c r="T432"/>
      <c r="U432"/>
    </row>
    <row r="433" spans="1:21" s="2" customFormat="1" x14ac:dyDescent="0.2">
      <c r="A433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6"/>
      <c r="P433" s="36"/>
      <c r="Q433"/>
      <c r="R433"/>
      <c r="S433"/>
      <c r="T433"/>
      <c r="U433"/>
    </row>
    <row r="434" spans="1:21" s="2" customFormat="1" x14ac:dyDescent="0.2">
      <c r="A434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6"/>
      <c r="P434" s="36"/>
      <c r="Q434"/>
      <c r="R434"/>
      <c r="S434"/>
      <c r="T434"/>
      <c r="U434"/>
    </row>
    <row r="435" spans="1:21" s="2" customFormat="1" x14ac:dyDescent="0.2">
      <c r="A435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6"/>
      <c r="P435" s="36"/>
      <c r="Q435"/>
      <c r="R435"/>
      <c r="S435"/>
      <c r="T435"/>
      <c r="U435"/>
    </row>
    <row r="436" spans="1:21" s="2" customFormat="1" x14ac:dyDescent="0.2">
      <c r="A436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6"/>
      <c r="P436" s="36"/>
      <c r="Q436"/>
      <c r="R436"/>
      <c r="S436"/>
      <c r="T436"/>
      <c r="U436"/>
    </row>
    <row r="437" spans="1:21" s="2" customFormat="1" x14ac:dyDescent="0.2">
      <c r="A4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6"/>
      <c r="P437" s="36"/>
      <c r="Q437"/>
      <c r="R437"/>
      <c r="S437"/>
      <c r="T437"/>
      <c r="U437"/>
    </row>
    <row r="438" spans="1:21" s="2" customFormat="1" x14ac:dyDescent="0.2">
      <c r="A438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6"/>
      <c r="P438" s="36"/>
      <c r="Q438"/>
      <c r="R438"/>
      <c r="S438"/>
      <c r="T438"/>
      <c r="U438"/>
    </row>
    <row r="439" spans="1:21" s="2" customFormat="1" x14ac:dyDescent="0.2">
      <c r="A439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6"/>
      <c r="P439" s="36"/>
      <c r="Q439"/>
      <c r="R439"/>
      <c r="S439"/>
      <c r="T439"/>
      <c r="U439"/>
    </row>
    <row r="440" spans="1:21" s="2" customFormat="1" x14ac:dyDescent="0.2">
      <c r="A440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6"/>
      <c r="P440" s="36"/>
      <c r="Q440"/>
      <c r="R440"/>
      <c r="S440"/>
      <c r="T440"/>
      <c r="U440"/>
    </row>
    <row r="441" spans="1:21" s="2" customFormat="1" x14ac:dyDescent="0.2">
      <c r="A441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6"/>
      <c r="P441" s="36"/>
      <c r="Q441"/>
      <c r="R441"/>
      <c r="S441"/>
      <c r="T441"/>
      <c r="U441"/>
    </row>
    <row r="442" spans="1:21" s="2" customFormat="1" x14ac:dyDescent="0.2">
      <c r="A442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6"/>
      <c r="P442" s="36"/>
      <c r="Q442"/>
      <c r="R442"/>
      <c r="S442"/>
      <c r="T442"/>
      <c r="U442"/>
    </row>
    <row r="443" spans="1:21" s="2" customFormat="1" x14ac:dyDescent="0.2">
      <c r="A443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6"/>
      <c r="P443" s="36"/>
      <c r="Q443"/>
      <c r="R443"/>
      <c r="S443"/>
      <c r="T443"/>
      <c r="U443"/>
    </row>
    <row r="444" spans="1:21" s="2" customFormat="1" x14ac:dyDescent="0.2">
      <c r="A444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6"/>
      <c r="P444" s="36"/>
      <c r="Q444"/>
      <c r="R444"/>
      <c r="S444"/>
      <c r="T444"/>
      <c r="U444"/>
    </row>
    <row r="445" spans="1:21" s="2" customFormat="1" x14ac:dyDescent="0.2">
      <c r="A445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6"/>
      <c r="P445" s="36"/>
      <c r="Q445"/>
      <c r="R445"/>
      <c r="S445"/>
      <c r="T445"/>
      <c r="U445"/>
    </row>
    <row r="446" spans="1:21" s="2" customFormat="1" x14ac:dyDescent="0.2">
      <c r="A446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6"/>
      <c r="P446" s="36"/>
      <c r="Q446"/>
      <c r="R446"/>
      <c r="S446"/>
      <c r="T446"/>
      <c r="U446"/>
    </row>
    <row r="447" spans="1:21" s="2" customFormat="1" x14ac:dyDescent="0.2">
      <c r="A44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6"/>
      <c r="P447" s="36"/>
      <c r="Q447"/>
      <c r="R447"/>
      <c r="S447"/>
      <c r="T447"/>
      <c r="U447"/>
    </row>
    <row r="448" spans="1:21" s="2" customFormat="1" x14ac:dyDescent="0.2">
      <c r="A448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6"/>
      <c r="P448" s="36"/>
      <c r="Q448"/>
      <c r="R448"/>
      <c r="S448"/>
      <c r="T448"/>
      <c r="U448"/>
    </row>
    <row r="449" spans="1:21" s="2" customFormat="1" x14ac:dyDescent="0.2">
      <c r="A449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6"/>
      <c r="P449" s="36"/>
      <c r="Q449"/>
      <c r="R449"/>
      <c r="S449"/>
      <c r="T449"/>
      <c r="U449"/>
    </row>
    <row r="450" spans="1:21" s="2" customFormat="1" x14ac:dyDescent="0.2">
      <c r="A450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6"/>
      <c r="P450" s="36"/>
      <c r="Q450"/>
      <c r="R450"/>
      <c r="S450"/>
      <c r="T450"/>
      <c r="U450"/>
    </row>
    <row r="451" spans="1:21" s="2" customFormat="1" x14ac:dyDescent="0.2">
      <c r="A451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6"/>
      <c r="P451" s="36"/>
      <c r="Q451"/>
      <c r="R451"/>
      <c r="S451"/>
      <c r="T451"/>
      <c r="U451"/>
    </row>
    <row r="452" spans="1:21" s="2" customFormat="1" x14ac:dyDescent="0.2">
      <c r="A452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6"/>
      <c r="P452" s="36"/>
      <c r="Q452"/>
      <c r="R452"/>
      <c r="S452"/>
      <c r="T452"/>
      <c r="U452"/>
    </row>
    <row r="453" spans="1:21" s="2" customFormat="1" x14ac:dyDescent="0.2">
      <c r="A453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6"/>
      <c r="P453" s="36"/>
      <c r="Q453"/>
      <c r="R453"/>
      <c r="S453"/>
      <c r="T453"/>
      <c r="U453"/>
    </row>
    <row r="454" spans="1:21" s="2" customFormat="1" x14ac:dyDescent="0.2">
      <c r="A454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6"/>
      <c r="P454" s="36"/>
      <c r="Q454"/>
      <c r="R454"/>
      <c r="S454"/>
      <c r="T454"/>
      <c r="U454"/>
    </row>
    <row r="455" spans="1:21" s="2" customFormat="1" x14ac:dyDescent="0.2">
      <c r="A455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6"/>
      <c r="P455" s="36"/>
      <c r="Q455"/>
      <c r="R455"/>
      <c r="S455"/>
      <c r="T455"/>
      <c r="U455"/>
    </row>
    <row r="456" spans="1:21" s="2" customFormat="1" x14ac:dyDescent="0.2">
      <c r="A456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6"/>
      <c r="P456" s="36"/>
      <c r="Q456"/>
      <c r="R456"/>
      <c r="S456"/>
      <c r="T456"/>
      <c r="U456"/>
    </row>
    <row r="457" spans="1:21" s="2" customFormat="1" x14ac:dyDescent="0.2">
      <c r="A45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6"/>
      <c r="P457" s="36"/>
      <c r="Q457"/>
      <c r="R457"/>
      <c r="S457"/>
      <c r="T457"/>
      <c r="U457"/>
    </row>
    <row r="458" spans="1:21" s="2" customFormat="1" x14ac:dyDescent="0.2">
      <c r="A458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6"/>
      <c r="P458" s="36"/>
      <c r="Q458"/>
      <c r="R458"/>
      <c r="S458"/>
      <c r="T458"/>
      <c r="U458"/>
    </row>
    <row r="459" spans="1:21" s="2" customFormat="1" x14ac:dyDescent="0.2">
      <c r="A459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6"/>
      <c r="P459" s="36"/>
      <c r="Q459"/>
      <c r="R459"/>
      <c r="S459"/>
      <c r="T459"/>
      <c r="U459"/>
    </row>
    <row r="460" spans="1:21" s="2" customFormat="1" x14ac:dyDescent="0.2">
      <c r="A460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6"/>
      <c r="P460" s="36"/>
      <c r="Q460"/>
      <c r="R460"/>
      <c r="S460"/>
      <c r="T460"/>
      <c r="U460"/>
    </row>
    <row r="461" spans="1:21" s="2" customFormat="1" x14ac:dyDescent="0.2">
      <c r="A461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6"/>
      <c r="P461" s="36"/>
      <c r="Q461"/>
      <c r="R461"/>
      <c r="S461"/>
      <c r="T461"/>
      <c r="U461"/>
    </row>
    <row r="462" spans="1:21" s="2" customFormat="1" x14ac:dyDescent="0.2">
      <c r="A462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6"/>
      <c r="P462" s="36"/>
      <c r="Q462"/>
      <c r="R462"/>
      <c r="S462"/>
      <c r="T462"/>
      <c r="U462"/>
    </row>
    <row r="463" spans="1:21" s="2" customFormat="1" x14ac:dyDescent="0.2">
      <c r="A463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6"/>
      <c r="P463" s="36"/>
      <c r="Q463"/>
      <c r="R463"/>
      <c r="S463"/>
      <c r="T463"/>
      <c r="U463"/>
    </row>
    <row r="464" spans="1:21" s="2" customFormat="1" x14ac:dyDescent="0.2">
      <c r="A464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6"/>
      <c r="P464" s="36"/>
      <c r="Q464"/>
      <c r="R464"/>
      <c r="S464"/>
      <c r="T464"/>
      <c r="U464"/>
    </row>
    <row r="465" spans="1:21" s="2" customFormat="1" x14ac:dyDescent="0.2">
      <c r="A465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6"/>
      <c r="P465" s="36"/>
      <c r="Q465"/>
      <c r="R465"/>
      <c r="S465"/>
      <c r="T465"/>
      <c r="U465"/>
    </row>
    <row r="466" spans="1:21" s="2" customFormat="1" x14ac:dyDescent="0.2">
      <c r="A466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6"/>
      <c r="P466" s="36"/>
      <c r="Q466"/>
      <c r="R466"/>
      <c r="S466"/>
      <c r="T466"/>
      <c r="U466"/>
    </row>
    <row r="467" spans="1:21" s="2" customFormat="1" x14ac:dyDescent="0.2">
      <c r="A46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6"/>
      <c r="P467" s="36"/>
      <c r="Q467"/>
      <c r="R467"/>
      <c r="S467"/>
      <c r="T467"/>
      <c r="U467"/>
    </row>
    <row r="468" spans="1:21" s="2" customFormat="1" x14ac:dyDescent="0.2">
      <c r="A468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6"/>
      <c r="P468" s="36"/>
      <c r="Q468"/>
      <c r="R468"/>
      <c r="S468"/>
      <c r="T468"/>
      <c r="U468"/>
    </row>
    <row r="469" spans="1:21" s="2" customFormat="1" x14ac:dyDescent="0.2">
      <c r="A469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6"/>
      <c r="P469" s="36"/>
      <c r="Q469"/>
      <c r="R469"/>
      <c r="S469"/>
      <c r="T469"/>
      <c r="U469"/>
    </row>
    <row r="470" spans="1:21" s="2" customFormat="1" x14ac:dyDescent="0.2">
      <c r="A470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6"/>
      <c r="P470" s="36"/>
      <c r="Q470"/>
      <c r="R470"/>
      <c r="S470"/>
      <c r="T470"/>
      <c r="U470"/>
    </row>
    <row r="471" spans="1:21" s="2" customFormat="1" x14ac:dyDescent="0.2">
      <c r="A471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6"/>
      <c r="P471" s="36"/>
      <c r="Q471"/>
      <c r="R471"/>
      <c r="S471"/>
      <c r="T471"/>
      <c r="U471"/>
    </row>
    <row r="472" spans="1:21" s="2" customFormat="1" x14ac:dyDescent="0.2">
      <c r="A472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6"/>
      <c r="P472" s="36"/>
      <c r="Q472"/>
      <c r="R472"/>
      <c r="S472"/>
      <c r="T472"/>
      <c r="U472"/>
    </row>
    <row r="473" spans="1:21" s="2" customFormat="1" x14ac:dyDescent="0.2">
      <c r="A473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6"/>
      <c r="P473" s="36"/>
      <c r="Q473"/>
      <c r="R473"/>
      <c r="S473"/>
      <c r="T473"/>
      <c r="U473"/>
    </row>
    <row r="474" spans="1:21" s="2" customFormat="1" x14ac:dyDescent="0.2">
      <c r="A474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6"/>
      <c r="P474" s="36"/>
      <c r="Q474"/>
      <c r="R474"/>
      <c r="S474"/>
      <c r="T474"/>
      <c r="U474"/>
    </row>
    <row r="475" spans="1:21" s="2" customFormat="1" x14ac:dyDescent="0.2">
      <c r="A475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6"/>
      <c r="P475" s="36"/>
      <c r="Q475"/>
      <c r="R475"/>
      <c r="S475"/>
      <c r="T475"/>
      <c r="U475"/>
    </row>
    <row r="476" spans="1:21" s="2" customFormat="1" x14ac:dyDescent="0.2">
      <c r="A476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6"/>
      <c r="P476" s="36"/>
      <c r="Q476"/>
      <c r="R476"/>
      <c r="S476"/>
      <c r="T476"/>
      <c r="U476"/>
    </row>
    <row r="477" spans="1:21" s="2" customFormat="1" x14ac:dyDescent="0.2">
      <c r="A47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6"/>
      <c r="P477" s="36"/>
      <c r="Q477"/>
      <c r="R477"/>
      <c r="S477"/>
      <c r="T477"/>
      <c r="U477"/>
    </row>
    <row r="478" spans="1:21" s="2" customFormat="1" x14ac:dyDescent="0.2">
      <c r="A478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6"/>
      <c r="P478" s="36"/>
      <c r="Q478"/>
      <c r="R478"/>
      <c r="S478"/>
      <c r="T478"/>
      <c r="U478"/>
    </row>
    <row r="479" spans="1:21" s="2" customFormat="1" x14ac:dyDescent="0.2">
      <c r="A479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6"/>
      <c r="P479" s="36"/>
      <c r="Q479"/>
      <c r="R479"/>
      <c r="S479"/>
      <c r="T479"/>
      <c r="U479"/>
    </row>
    <row r="480" spans="1:21" s="2" customFormat="1" x14ac:dyDescent="0.2">
      <c r="A480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6"/>
      <c r="P480" s="36"/>
      <c r="Q480"/>
      <c r="R480"/>
      <c r="S480"/>
      <c r="T480"/>
      <c r="U480"/>
    </row>
    <row r="481" spans="1:21" s="2" customFormat="1" x14ac:dyDescent="0.2">
      <c r="A481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6"/>
      <c r="P481" s="36"/>
      <c r="Q481"/>
      <c r="R481"/>
      <c r="S481"/>
      <c r="T481"/>
      <c r="U481"/>
    </row>
    <row r="482" spans="1:21" s="2" customFormat="1" x14ac:dyDescent="0.2">
      <c r="A482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6"/>
      <c r="P482" s="36"/>
      <c r="Q482"/>
      <c r="R482"/>
      <c r="S482"/>
      <c r="T482"/>
      <c r="U482"/>
    </row>
    <row r="483" spans="1:21" s="2" customFormat="1" x14ac:dyDescent="0.2">
      <c r="A483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6"/>
      <c r="P483" s="36"/>
      <c r="Q483"/>
      <c r="R483"/>
      <c r="S483"/>
      <c r="T483"/>
      <c r="U483"/>
    </row>
    <row r="484" spans="1:21" s="2" customFormat="1" x14ac:dyDescent="0.2">
      <c r="A484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6"/>
      <c r="P484" s="36"/>
      <c r="Q484"/>
      <c r="R484"/>
      <c r="S484"/>
      <c r="T484"/>
      <c r="U484"/>
    </row>
    <row r="485" spans="1:21" s="2" customFormat="1" x14ac:dyDescent="0.2">
      <c r="A485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6"/>
      <c r="P485" s="36"/>
      <c r="Q485"/>
      <c r="R485"/>
      <c r="S485"/>
      <c r="T485"/>
      <c r="U485"/>
    </row>
    <row r="486" spans="1:21" s="2" customFormat="1" x14ac:dyDescent="0.2">
      <c r="A486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6"/>
      <c r="P486" s="36"/>
      <c r="Q486"/>
      <c r="R486"/>
      <c r="S486"/>
      <c r="T486"/>
      <c r="U486"/>
    </row>
    <row r="487" spans="1:21" s="2" customFormat="1" x14ac:dyDescent="0.2">
      <c r="A48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6"/>
      <c r="P487" s="36"/>
      <c r="Q487"/>
      <c r="R487"/>
      <c r="S487"/>
      <c r="T487"/>
      <c r="U487"/>
    </row>
    <row r="488" spans="1:21" s="2" customFormat="1" x14ac:dyDescent="0.2">
      <c r="A488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6"/>
      <c r="P488" s="36"/>
      <c r="Q488"/>
      <c r="R488"/>
      <c r="S488"/>
      <c r="T488"/>
      <c r="U488"/>
    </row>
    <row r="489" spans="1:21" s="2" customFormat="1" x14ac:dyDescent="0.2">
      <c r="A489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6"/>
      <c r="P489" s="36"/>
      <c r="Q489"/>
      <c r="R489"/>
      <c r="S489"/>
      <c r="T489"/>
      <c r="U489"/>
    </row>
    <row r="490" spans="1:21" s="2" customFormat="1" x14ac:dyDescent="0.2">
      <c r="A490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6"/>
      <c r="P490" s="36"/>
      <c r="Q490"/>
      <c r="R490"/>
      <c r="S490"/>
      <c r="T490"/>
      <c r="U490"/>
    </row>
    <row r="491" spans="1:21" s="2" customFormat="1" x14ac:dyDescent="0.2">
      <c r="A491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6"/>
      <c r="P491" s="36"/>
      <c r="Q491"/>
      <c r="R491"/>
      <c r="S491"/>
      <c r="T491"/>
      <c r="U491"/>
    </row>
    <row r="492" spans="1:21" s="2" customFormat="1" x14ac:dyDescent="0.2">
      <c r="A492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6"/>
      <c r="P492" s="36"/>
      <c r="Q492"/>
      <c r="R492"/>
      <c r="S492"/>
      <c r="T492"/>
      <c r="U492"/>
    </row>
    <row r="493" spans="1:21" s="2" customFormat="1" x14ac:dyDescent="0.2">
      <c r="A493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6"/>
      <c r="P493" s="36"/>
      <c r="Q493"/>
      <c r="R493"/>
      <c r="S493"/>
      <c r="T493"/>
      <c r="U493"/>
    </row>
    <row r="494" spans="1:21" s="2" customFormat="1" x14ac:dyDescent="0.2">
      <c r="A494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6"/>
      <c r="P494" s="36"/>
      <c r="Q494"/>
      <c r="R494"/>
      <c r="S494"/>
      <c r="T494"/>
      <c r="U494"/>
    </row>
    <row r="495" spans="1:21" s="2" customFormat="1" x14ac:dyDescent="0.2">
      <c r="A495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6"/>
      <c r="P495" s="36"/>
      <c r="Q495"/>
      <c r="R495"/>
      <c r="S495"/>
      <c r="T495"/>
      <c r="U495"/>
    </row>
    <row r="496" spans="1:21" s="2" customFormat="1" x14ac:dyDescent="0.2">
      <c r="A496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6"/>
      <c r="P496" s="36"/>
      <c r="Q496"/>
      <c r="R496"/>
      <c r="S496"/>
      <c r="T496"/>
      <c r="U496"/>
    </row>
    <row r="497" spans="1:21" s="2" customFormat="1" x14ac:dyDescent="0.2">
      <c r="A49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6"/>
      <c r="P497" s="36"/>
      <c r="Q497"/>
      <c r="R497"/>
      <c r="S497"/>
      <c r="T497"/>
      <c r="U497"/>
    </row>
    <row r="498" spans="1:21" s="2" customFormat="1" x14ac:dyDescent="0.2">
      <c r="A498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6"/>
      <c r="P498" s="36"/>
      <c r="Q498"/>
      <c r="R498"/>
      <c r="S498"/>
      <c r="T498"/>
      <c r="U498"/>
    </row>
    <row r="499" spans="1:21" s="2" customFormat="1" x14ac:dyDescent="0.2">
      <c r="A499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6"/>
      <c r="P499" s="36"/>
      <c r="Q499"/>
      <c r="R499"/>
      <c r="S499"/>
      <c r="T499"/>
      <c r="U499"/>
    </row>
    <row r="500" spans="1:21" s="2" customFormat="1" x14ac:dyDescent="0.2">
      <c r="A500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6"/>
      <c r="P500" s="36"/>
      <c r="Q500"/>
      <c r="R500"/>
      <c r="S500"/>
      <c r="T500"/>
      <c r="U500"/>
    </row>
    <row r="501" spans="1:21" s="2" customFormat="1" x14ac:dyDescent="0.2">
      <c r="A501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6"/>
      <c r="P501" s="36"/>
      <c r="Q501"/>
      <c r="R501"/>
      <c r="S501"/>
      <c r="T501"/>
      <c r="U501"/>
    </row>
    <row r="502" spans="1:21" s="2" customFormat="1" x14ac:dyDescent="0.2">
      <c r="A502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6"/>
      <c r="P502" s="36"/>
      <c r="Q502"/>
      <c r="R502"/>
      <c r="S502"/>
      <c r="T502"/>
      <c r="U502"/>
    </row>
    <row r="503" spans="1:21" s="2" customFormat="1" x14ac:dyDescent="0.2">
      <c r="A503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6"/>
      <c r="P503" s="36"/>
      <c r="Q503"/>
      <c r="R503"/>
      <c r="S503"/>
      <c r="T503"/>
      <c r="U503"/>
    </row>
    <row r="504" spans="1:21" s="2" customFormat="1" x14ac:dyDescent="0.2">
      <c r="A504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6"/>
      <c r="P504" s="36"/>
      <c r="Q504"/>
      <c r="R504"/>
      <c r="S504"/>
      <c r="T504"/>
      <c r="U504"/>
    </row>
    <row r="505" spans="1:21" s="2" customFormat="1" x14ac:dyDescent="0.2">
      <c r="A505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6"/>
      <c r="P505" s="36"/>
      <c r="Q505"/>
      <c r="R505"/>
      <c r="S505"/>
      <c r="T505"/>
      <c r="U505"/>
    </row>
    <row r="506" spans="1:21" s="2" customFormat="1" x14ac:dyDescent="0.2">
      <c r="A506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6"/>
      <c r="P506" s="36"/>
      <c r="Q506"/>
      <c r="R506"/>
      <c r="S506"/>
      <c r="T506"/>
      <c r="U506"/>
    </row>
    <row r="507" spans="1:21" s="2" customFormat="1" x14ac:dyDescent="0.2">
      <c r="A50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6"/>
      <c r="P507" s="36"/>
      <c r="Q507"/>
      <c r="R507"/>
      <c r="S507"/>
      <c r="T507"/>
      <c r="U507"/>
    </row>
    <row r="508" spans="1:21" s="2" customFormat="1" x14ac:dyDescent="0.2">
      <c r="A508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6"/>
      <c r="P508" s="36"/>
      <c r="Q508"/>
      <c r="R508"/>
      <c r="S508"/>
      <c r="T508"/>
      <c r="U508"/>
    </row>
    <row r="509" spans="1:21" s="2" customFormat="1" x14ac:dyDescent="0.2">
      <c r="A509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6"/>
      <c r="P509" s="36"/>
      <c r="Q509"/>
      <c r="R509"/>
      <c r="S509"/>
      <c r="T509"/>
      <c r="U509"/>
    </row>
    <row r="510" spans="1:21" s="2" customFormat="1" x14ac:dyDescent="0.2">
      <c r="A510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6"/>
      <c r="P510" s="36"/>
      <c r="Q510"/>
      <c r="R510"/>
      <c r="S510"/>
      <c r="T510"/>
      <c r="U510"/>
    </row>
    <row r="511" spans="1:21" s="2" customFormat="1" x14ac:dyDescent="0.2">
      <c r="A511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6"/>
      <c r="P511" s="36"/>
      <c r="Q511"/>
      <c r="R511"/>
      <c r="S511"/>
      <c r="T511"/>
      <c r="U511"/>
    </row>
    <row r="512" spans="1:21" s="2" customFormat="1" x14ac:dyDescent="0.2">
      <c r="A512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6"/>
      <c r="P512" s="36"/>
      <c r="Q512"/>
      <c r="R512"/>
      <c r="S512"/>
      <c r="T512"/>
      <c r="U512"/>
    </row>
    <row r="513" spans="1:21" s="2" customFormat="1" x14ac:dyDescent="0.2">
      <c r="A513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6"/>
      <c r="P513" s="36"/>
      <c r="Q513"/>
      <c r="R513"/>
      <c r="S513"/>
      <c r="T513"/>
      <c r="U513"/>
    </row>
    <row r="514" spans="1:21" s="2" customFormat="1" x14ac:dyDescent="0.2">
      <c r="A514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6"/>
      <c r="P514" s="36"/>
      <c r="Q514"/>
      <c r="R514"/>
      <c r="S514"/>
      <c r="T514"/>
      <c r="U514"/>
    </row>
    <row r="515" spans="1:21" s="2" customFormat="1" x14ac:dyDescent="0.2">
      <c r="A515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6"/>
      <c r="P515" s="36"/>
      <c r="Q515"/>
      <c r="R515"/>
      <c r="S515"/>
      <c r="T515"/>
      <c r="U515"/>
    </row>
    <row r="516" spans="1:21" s="2" customFormat="1" x14ac:dyDescent="0.2">
      <c r="A516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6"/>
      <c r="P516" s="36"/>
      <c r="Q516"/>
      <c r="R516"/>
      <c r="S516"/>
      <c r="T516"/>
      <c r="U516"/>
    </row>
    <row r="517" spans="1:21" s="2" customFormat="1" x14ac:dyDescent="0.2">
      <c r="A51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6"/>
      <c r="P517" s="36"/>
      <c r="Q517"/>
      <c r="R517"/>
      <c r="S517"/>
      <c r="T517"/>
      <c r="U517"/>
    </row>
    <row r="518" spans="1:21" s="2" customFormat="1" x14ac:dyDescent="0.2">
      <c r="A518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6"/>
      <c r="P518" s="36"/>
      <c r="Q518"/>
      <c r="R518"/>
      <c r="S518"/>
      <c r="T518"/>
      <c r="U518"/>
    </row>
    <row r="519" spans="1:21" s="2" customFormat="1" x14ac:dyDescent="0.2">
      <c r="A519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6"/>
      <c r="P519" s="36"/>
      <c r="Q519"/>
      <c r="R519"/>
      <c r="S519"/>
      <c r="T519"/>
      <c r="U519"/>
    </row>
    <row r="520" spans="1:21" s="2" customFormat="1" x14ac:dyDescent="0.2">
      <c r="A520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6"/>
      <c r="P520" s="36"/>
      <c r="Q520"/>
      <c r="R520"/>
      <c r="S520"/>
      <c r="T520"/>
      <c r="U520"/>
    </row>
    <row r="521" spans="1:21" s="2" customFormat="1" x14ac:dyDescent="0.2">
      <c r="A521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6"/>
      <c r="P521" s="36"/>
      <c r="Q521"/>
      <c r="R521"/>
      <c r="S521"/>
      <c r="T521"/>
      <c r="U521"/>
    </row>
    <row r="522" spans="1:21" s="2" customFormat="1" x14ac:dyDescent="0.2">
      <c r="A522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6"/>
      <c r="P522" s="36"/>
      <c r="Q522"/>
      <c r="R522"/>
      <c r="S522"/>
      <c r="T522"/>
      <c r="U522"/>
    </row>
    <row r="523" spans="1:21" s="2" customFormat="1" x14ac:dyDescent="0.2">
      <c r="A523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6"/>
      <c r="P523" s="36"/>
      <c r="Q523"/>
      <c r="R523"/>
      <c r="S523"/>
      <c r="T523"/>
      <c r="U523"/>
    </row>
    <row r="524" spans="1:21" s="2" customFormat="1" x14ac:dyDescent="0.2">
      <c r="A524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6"/>
      <c r="P524" s="36"/>
      <c r="Q524"/>
      <c r="R524"/>
      <c r="S524"/>
      <c r="T524"/>
      <c r="U524"/>
    </row>
    <row r="525" spans="1:21" s="2" customFormat="1" x14ac:dyDescent="0.2">
      <c r="A525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6"/>
      <c r="P525" s="36"/>
      <c r="Q525"/>
      <c r="R525"/>
      <c r="S525"/>
      <c r="T525"/>
      <c r="U525"/>
    </row>
    <row r="526" spans="1:21" s="2" customFormat="1" x14ac:dyDescent="0.2">
      <c r="A526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6"/>
      <c r="P526" s="36"/>
      <c r="Q526"/>
      <c r="R526"/>
      <c r="S526"/>
      <c r="T526"/>
      <c r="U526"/>
    </row>
    <row r="527" spans="1:21" s="2" customFormat="1" x14ac:dyDescent="0.2">
      <c r="A52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6"/>
      <c r="P527" s="36"/>
      <c r="Q527"/>
      <c r="R527"/>
      <c r="S527"/>
      <c r="T527"/>
      <c r="U527"/>
    </row>
    <row r="528" spans="1:21" s="2" customFormat="1" x14ac:dyDescent="0.2">
      <c r="A528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6"/>
      <c r="P528" s="36"/>
      <c r="Q528"/>
      <c r="R528"/>
      <c r="S528"/>
      <c r="T528"/>
      <c r="U528"/>
    </row>
    <row r="529" spans="1:21" s="2" customFormat="1" x14ac:dyDescent="0.2">
      <c r="A529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6"/>
      <c r="P529" s="36"/>
      <c r="Q529"/>
      <c r="R529"/>
      <c r="S529"/>
      <c r="T529"/>
      <c r="U529"/>
    </row>
    <row r="530" spans="1:21" s="2" customFormat="1" x14ac:dyDescent="0.2">
      <c r="A530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6"/>
      <c r="P530" s="36"/>
      <c r="Q530"/>
      <c r="R530"/>
      <c r="S530"/>
      <c r="T530"/>
      <c r="U530"/>
    </row>
    <row r="531" spans="1:21" s="2" customFormat="1" x14ac:dyDescent="0.2">
      <c r="A531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6"/>
      <c r="P531" s="36"/>
      <c r="Q531"/>
      <c r="R531"/>
      <c r="S531"/>
      <c r="T531"/>
      <c r="U531"/>
    </row>
    <row r="532" spans="1:21" s="2" customFormat="1" x14ac:dyDescent="0.2">
      <c r="A532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6"/>
      <c r="P532" s="36"/>
      <c r="Q532"/>
      <c r="R532"/>
      <c r="S532"/>
      <c r="T532"/>
      <c r="U532"/>
    </row>
    <row r="533" spans="1:21" s="2" customFormat="1" x14ac:dyDescent="0.2">
      <c r="A533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6"/>
      <c r="P533" s="36"/>
      <c r="Q533"/>
      <c r="R533"/>
      <c r="S533"/>
      <c r="T533"/>
      <c r="U533"/>
    </row>
    <row r="534" spans="1:21" s="2" customFormat="1" x14ac:dyDescent="0.2">
      <c r="A534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6"/>
      <c r="P534" s="36"/>
      <c r="Q534"/>
      <c r="R534"/>
      <c r="S534"/>
      <c r="T534"/>
      <c r="U534"/>
    </row>
    <row r="535" spans="1:21" s="2" customFormat="1" x14ac:dyDescent="0.2">
      <c r="A535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6"/>
      <c r="P535" s="36"/>
      <c r="Q535"/>
      <c r="R535"/>
      <c r="S535"/>
      <c r="T535"/>
      <c r="U535"/>
    </row>
    <row r="536" spans="1:21" s="2" customFormat="1" x14ac:dyDescent="0.2">
      <c r="A536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6"/>
      <c r="P536" s="36"/>
      <c r="Q536"/>
      <c r="R536"/>
      <c r="S536"/>
      <c r="T536"/>
      <c r="U536"/>
    </row>
    <row r="537" spans="1:21" s="2" customFormat="1" x14ac:dyDescent="0.2">
      <c r="A5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6"/>
      <c r="P537" s="36"/>
      <c r="Q537"/>
      <c r="R537"/>
      <c r="S537"/>
      <c r="T537"/>
      <c r="U537"/>
    </row>
    <row r="538" spans="1:21" s="2" customFormat="1" x14ac:dyDescent="0.2">
      <c r="A538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6"/>
      <c r="P538" s="36"/>
      <c r="Q538"/>
      <c r="R538"/>
      <c r="S538"/>
      <c r="T538"/>
      <c r="U538"/>
    </row>
    <row r="539" spans="1:21" s="2" customFormat="1" x14ac:dyDescent="0.2">
      <c r="A539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6"/>
      <c r="P539" s="36"/>
      <c r="Q539"/>
      <c r="R539"/>
      <c r="S539"/>
      <c r="T539"/>
      <c r="U539"/>
    </row>
    <row r="540" spans="1:21" s="2" customFormat="1" x14ac:dyDescent="0.2">
      <c r="A540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6"/>
      <c r="P540" s="36"/>
      <c r="Q540"/>
      <c r="R540"/>
      <c r="S540"/>
      <c r="T540"/>
      <c r="U540"/>
    </row>
    <row r="541" spans="1:21" s="2" customFormat="1" x14ac:dyDescent="0.2">
      <c r="A541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6"/>
      <c r="P541" s="36"/>
      <c r="Q541"/>
      <c r="R541"/>
      <c r="S541"/>
      <c r="T541"/>
      <c r="U541"/>
    </row>
    <row r="542" spans="1:21" s="2" customFormat="1" x14ac:dyDescent="0.2">
      <c r="A542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6"/>
      <c r="P542" s="36"/>
      <c r="Q542"/>
      <c r="R542"/>
      <c r="S542"/>
      <c r="T542"/>
      <c r="U542"/>
    </row>
    <row r="543" spans="1:21" s="2" customFormat="1" x14ac:dyDescent="0.2">
      <c r="A543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6"/>
      <c r="P543" s="36"/>
      <c r="Q543"/>
      <c r="R543"/>
      <c r="S543"/>
      <c r="T543"/>
      <c r="U543"/>
    </row>
    <row r="544" spans="1:21" s="2" customFormat="1" x14ac:dyDescent="0.2">
      <c r="A544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6"/>
      <c r="P544" s="36"/>
      <c r="Q544"/>
      <c r="R544"/>
      <c r="S544"/>
      <c r="T544"/>
      <c r="U544"/>
    </row>
    <row r="545" spans="1:21" s="2" customFormat="1" x14ac:dyDescent="0.2">
      <c r="A545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6"/>
      <c r="P545" s="36"/>
      <c r="Q545"/>
      <c r="R545"/>
      <c r="S545"/>
      <c r="T545"/>
      <c r="U545"/>
    </row>
    <row r="546" spans="1:21" s="2" customFormat="1" x14ac:dyDescent="0.2">
      <c r="A546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6"/>
      <c r="P546" s="36"/>
      <c r="Q546"/>
      <c r="R546"/>
      <c r="S546"/>
      <c r="T546"/>
      <c r="U546"/>
    </row>
    <row r="547" spans="1:21" s="2" customFormat="1" x14ac:dyDescent="0.2">
      <c r="A54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6"/>
      <c r="P547" s="36"/>
      <c r="Q547"/>
      <c r="R547"/>
      <c r="S547"/>
      <c r="T547"/>
      <c r="U547"/>
    </row>
    <row r="548" spans="1:21" s="2" customFormat="1" x14ac:dyDescent="0.2">
      <c r="A548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6"/>
      <c r="P548" s="36"/>
      <c r="Q548"/>
      <c r="R548"/>
      <c r="S548"/>
      <c r="T548"/>
      <c r="U548"/>
    </row>
    <row r="549" spans="1:21" s="2" customFormat="1" x14ac:dyDescent="0.2">
      <c r="A549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6"/>
      <c r="P549" s="36"/>
      <c r="Q549"/>
      <c r="R549"/>
      <c r="S549"/>
      <c r="T549"/>
      <c r="U549"/>
    </row>
    <row r="550" spans="1:21" s="2" customFormat="1" x14ac:dyDescent="0.2">
      <c r="A550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6"/>
      <c r="P550" s="36"/>
      <c r="Q550"/>
      <c r="R550"/>
      <c r="S550"/>
      <c r="T550"/>
      <c r="U550"/>
    </row>
    <row r="551" spans="1:21" s="2" customFormat="1" x14ac:dyDescent="0.2">
      <c r="A551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6"/>
      <c r="P551" s="36"/>
      <c r="Q551"/>
      <c r="R551"/>
      <c r="S551"/>
      <c r="T551"/>
      <c r="U551"/>
    </row>
    <row r="552" spans="1:21" s="2" customFormat="1" x14ac:dyDescent="0.2">
      <c r="A552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6"/>
      <c r="P552" s="36"/>
      <c r="Q552"/>
      <c r="R552"/>
      <c r="S552"/>
      <c r="T552"/>
      <c r="U552"/>
    </row>
    <row r="553" spans="1:21" s="2" customFormat="1" x14ac:dyDescent="0.2">
      <c r="A553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6"/>
      <c r="P553" s="36"/>
      <c r="Q553"/>
      <c r="R553"/>
      <c r="S553"/>
      <c r="T553"/>
      <c r="U553"/>
    </row>
    <row r="554" spans="1:21" s="2" customFormat="1" x14ac:dyDescent="0.2">
      <c r="A554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6"/>
      <c r="P554" s="36"/>
      <c r="Q554"/>
      <c r="R554"/>
      <c r="S554"/>
      <c r="T554"/>
      <c r="U554"/>
    </row>
    <row r="555" spans="1:21" s="2" customFormat="1" x14ac:dyDescent="0.2">
      <c r="A555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6"/>
      <c r="P555" s="36"/>
      <c r="Q555"/>
      <c r="R555"/>
      <c r="S555"/>
      <c r="T555"/>
      <c r="U555"/>
    </row>
    <row r="556" spans="1:21" s="2" customFormat="1" x14ac:dyDescent="0.2">
      <c r="A556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6"/>
      <c r="P556" s="36"/>
      <c r="Q556"/>
      <c r="R556"/>
      <c r="S556"/>
      <c r="T556"/>
      <c r="U556"/>
    </row>
    <row r="557" spans="1:21" s="2" customFormat="1" x14ac:dyDescent="0.2">
      <c r="A55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6"/>
      <c r="P557" s="36"/>
      <c r="Q557"/>
      <c r="R557"/>
      <c r="S557"/>
      <c r="T557"/>
      <c r="U557"/>
    </row>
    <row r="558" spans="1:21" s="2" customFormat="1" x14ac:dyDescent="0.2">
      <c r="A558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6"/>
      <c r="P558" s="36"/>
      <c r="Q558"/>
      <c r="R558"/>
      <c r="S558"/>
      <c r="T558"/>
      <c r="U558"/>
    </row>
    <row r="559" spans="1:21" s="2" customFormat="1" x14ac:dyDescent="0.2">
      <c r="A559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6"/>
      <c r="P559" s="36"/>
      <c r="Q559"/>
      <c r="R559"/>
      <c r="S559"/>
      <c r="T559"/>
      <c r="U559"/>
    </row>
    <row r="560" spans="1:21" s="2" customFormat="1" x14ac:dyDescent="0.2">
      <c r="A560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6"/>
      <c r="P560" s="36"/>
      <c r="Q560"/>
      <c r="R560"/>
      <c r="S560"/>
      <c r="T560"/>
      <c r="U560"/>
    </row>
    <row r="561" spans="1:21" s="2" customFormat="1" x14ac:dyDescent="0.2">
      <c r="A561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6"/>
      <c r="P561" s="36"/>
      <c r="Q561"/>
      <c r="R561"/>
      <c r="S561"/>
      <c r="T561"/>
      <c r="U561"/>
    </row>
    <row r="562" spans="1:21" s="2" customFormat="1" x14ac:dyDescent="0.2">
      <c r="A562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6"/>
      <c r="P562" s="36"/>
      <c r="Q562"/>
      <c r="R562"/>
      <c r="S562"/>
      <c r="T562"/>
      <c r="U562"/>
    </row>
    <row r="563" spans="1:21" s="2" customFormat="1" x14ac:dyDescent="0.2">
      <c r="A563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6"/>
      <c r="P563" s="36"/>
      <c r="Q563"/>
      <c r="R563"/>
      <c r="S563"/>
      <c r="T563"/>
      <c r="U563"/>
    </row>
    <row r="564" spans="1:21" s="2" customFormat="1" x14ac:dyDescent="0.2">
      <c r="A564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6"/>
      <c r="P564" s="36"/>
      <c r="Q564"/>
      <c r="R564"/>
      <c r="S564"/>
      <c r="T564"/>
      <c r="U564"/>
    </row>
    <row r="565" spans="1:21" s="2" customFormat="1" x14ac:dyDescent="0.2">
      <c r="A565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6"/>
      <c r="P565" s="36"/>
      <c r="Q565"/>
      <c r="R565"/>
      <c r="S565"/>
      <c r="T565"/>
      <c r="U565"/>
    </row>
    <row r="566" spans="1:21" s="2" customFormat="1" x14ac:dyDescent="0.2">
      <c r="A566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6"/>
      <c r="P566" s="36"/>
      <c r="Q566"/>
      <c r="R566"/>
      <c r="S566"/>
      <c r="T566"/>
      <c r="U566"/>
    </row>
    <row r="567" spans="1:21" s="2" customFormat="1" x14ac:dyDescent="0.2">
      <c r="A56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6"/>
      <c r="P567" s="36"/>
      <c r="Q567"/>
      <c r="R567"/>
      <c r="S567"/>
      <c r="T567"/>
      <c r="U567"/>
    </row>
    <row r="568" spans="1:21" s="2" customFormat="1" x14ac:dyDescent="0.2">
      <c r="A568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6"/>
      <c r="P568" s="36"/>
      <c r="Q568"/>
      <c r="R568"/>
      <c r="S568"/>
      <c r="T568"/>
      <c r="U568"/>
    </row>
    <row r="569" spans="1:21" s="2" customFormat="1" x14ac:dyDescent="0.2">
      <c r="A569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6"/>
      <c r="P569" s="36"/>
      <c r="Q569"/>
      <c r="R569"/>
      <c r="S569"/>
      <c r="T569"/>
      <c r="U569"/>
    </row>
    <row r="570" spans="1:21" s="2" customFormat="1" x14ac:dyDescent="0.2">
      <c r="A570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6"/>
      <c r="P570" s="36"/>
      <c r="Q570"/>
      <c r="R570"/>
      <c r="S570"/>
      <c r="T570"/>
      <c r="U570"/>
    </row>
    <row r="571" spans="1:21" s="2" customFormat="1" x14ac:dyDescent="0.2">
      <c r="A571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6"/>
      <c r="P571" s="36"/>
      <c r="Q571"/>
      <c r="R571"/>
      <c r="S571"/>
      <c r="T571"/>
      <c r="U571"/>
    </row>
    <row r="572" spans="1:21" s="2" customFormat="1" x14ac:dyDescent="0.2">
      <c r="A572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6"/>
      <c r="P572" s="36"/>
      <c r="Q572"/>
      <c r="R572"/>
      <c r="S572"/>
      <c r="T572"/>
      <c r="U572"/>
    </row>
    <row r="573" spans="1:21" s="2" customFormat="1" x14ac:dyDescent="0.2">
      <c r="A573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6"/>
      <c r="P573" s="36"/>
      <c r="Q573"/>
      <c r="R573"/>
      <c r="S573"/>
      <c r="T573"/>
      <c r="U573"/>
    </row>
    <row r="574" spans="1:21" s="2" customFormat="1" x14ac:dyDescent="0.2">
      <c r="A574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6"/>
      <c r="P574" s="36"/>
      <c r="Q574"/>
      <c r="R574"/>
      <c r="S574"/>
      <c r="T574"/>
      <c r="U574"/>
    </row>
    <row r="575" spans="1:21" s="2" customFormat="1" x14ac:dyDescent="0.2">
      <c r="A575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6"/>
      <c r="P575" s="36"/>
      <c r="Q575"/>
      <c r="R575"/>
      <c r="S575"/>
      <c r="T575"/>
      <c r="U575"/>
    </row>
    <row r="576" spans="1:21" s="2" customFormat="1" x14ac:dyDescent="0.2">
      <c r="A576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6"/>
      <c r="P576" s="36"/>
      <c r="Q576"/>
      <c r="R576"/>
      <c r="S576"/>
      <c r="T576"/>
      <c r="U576"/>
    </row>
    <row r="577" spans="1:21" s="2" customFormat="1" x14ac:dyDescent="0.2">
      <c r="A57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6"/>
      <c r="P577" s="36"/>
      <c r="Q577"/>
      <c r="R577"/>
      <c r="S577"/>
      <c r="T577"/>
      <c r="U577"/>
    </row>
    <row r="578" spans="1:21" s="2" customFormat="1" x14ac:dyDescent="0.2">
      <c r="A578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6"/>
      <c r="P578" s="36"/>
      <c r="Q578"/>
      <c r="R578"/>
      <c r="S578"/>
      <c r="T578"/>
      <c r="U578"/>
    </row>
    <row r="579" spans="1:21" s="2" customFormat="1" x14ac:dyDescent="0.2">
      <c r="A579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6"/>
      <c r="P579" s="36"/>
      <c r="Q579"/>
      <c r="R579"/>
      <c r="S579"/>
      <c r="T579"/>
      <c r="U579"/>
    </row>
    <row r="580" spans="1:21" s="2" customFormat="1" x14ac:dyDescent="0.2">
      <c r="A580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6"/>
      <c r="P580" s="36"/>
      <c r="Q580"/>
      <c r="R580"/>
      <c r="S580"/>
      <c r="T580"/>
      <c r="U580"/>
    </row>
    <row r="581" spans="1:21" s="2" customFormat="1" x14ac:dyDescent="0.2">
      <c r="A581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6"/>
      <c r="P581" s="36"/>
      <c r="Q581"/>
      <c r="R581"/>
      <c r="S581"/>
      <c r="T581"/>
      <c r="U581"/>
    </row>
    <row r="582" spans="1:21" s="2" customFormat="1" x14ac:dyDescent="0.2">
      <c r="A582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6"/>
      <c r="P582" s="36"/>
      <c r="Q582"/>
      <c r="R582"/>
      <c r="S582"/>
      <c r="T582"/>
      <c r="U582"/>
    </row>
    <row r="583" spans="1:21" s="2" customFormat="1" x14ac:dyDescent="0.2">
      <c r="A583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6"/>
      <c r="P583" s="36"/>
      <c r="Q583"/>
      <c r="R583"/>
      <c r="S583"/>
      <c r="T583"/>
      <c r="U583"/>
    </row>
    <row r="584" spans="1:21" s="2" customFormat="1" x14ac:dyDescent="0.2">
      <c r="A584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6"/>
      <c r="P584" s="36"/>
      <c r="Q584"/>
      <c r="R584"/>
      <c r="S584"/>
      <c r="T584"/>
      <c r="U584"/>
    </row>
    <row r="585" spans="1:21" s="2" customFormat="1" x14ac:dyDescent="0.2">
      <c r="A585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6"/>
      <c r="P585" s="36"/>
      <c r="Q585"/>
      <c r="R585"/>
      <c r="S585"/>
      <c r="T585"/>
      <c r="U585"/>
    </row>
    <row r="586" spans="1:21" s="2" customFormat="1" x14ac:dyDescent="0.2">
      <c r="A586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6"/>
      <c r="P586" s="36"/>
      <c r="Q586"/>
      <c r="R586"/>
      <c r="S586"/>
      <c r="T586"/>
      <c r="U586"/>
    </row>
    <row r="587" spans="1:21" s="2" customFormat="1" x14ac:dyDescent="0.2">
      <c r="A58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6"/>
      <c r="P587" s="36"/>
      <c r="Q587"/>
      <c r="R587"/>
      <c r="S587"/>
      <c r="T587"/>
      <c r="U587"/>
    </row>
    <row r="588" spans="1:21" s="2" customFormat="1" x14ac:dyDescent="0.2">
      <c r="A588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6"/>
      <c r="P588" s="36"/>
      <c r="Q588"/>
      <c r="R588"/>
      <c r="S588"/>
      <c r="T588"/>
      <c r="U588"/>
    </row>
    <row r="589" spans="1:21" s="2" customFormat="1" x14ac:dyDescent="0.2">
      <c r="A589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6"/>
      <c r="P589" s="36"/>
      <c r="Q589"/>
      <c r="R589"/>
      <c r="S589"/>
      <c r="T589"/>
      <c r="U589"/>
    </row>
    <row r="590" spans="1:21" s="2" customFormat="1" x14ac:dyDescent="0.2">
      <c r="A590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6"/>
      <c r="P590" s="36"/>
      <c r="Q590"/>
      <c r="R590"/>
      <c r="S590"/>
      <c r="T590"/>
      <c r="U590"/>
    </row>
    <row r="591" spans="1:21" s="2" customFormat="1" x14ac:dyDescent="0.2">
      <c r="A591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6"/>
      <c r="P591" s="36"/>
      <c r="Q591"/>
      <c r="R591"/>
      <c r="S591"/>
      <c r="T591"/>
      <c r="U591"/>
    </row>
    <row r="592" spans="1:21" s="2" customFormat="1" x14ac:dyDescent="0.2">
      <c r="A592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6"/>
      <c r="P592" s="36"/>
      <c r="Q592"/>
      <c r="R592"/>
      <c r="S592"/>
      <c r="T592"/>
      <c r="U592"/>
    </row>
    <row r="593" spans="1:21" s="2" customFormat="1" x14ac:dyDescent="0.2">
      <c r="A593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6"/>
      <c r="P593" s="36"/>
      <c r="Q593"/>
      <c r="R593"/>
      <c r="S593"/>
      <c r="T593"/>
      <c r="U593"/>
    </row>
    <row r="594" spans="1:21" s="2" customFormat="1" x14ac:dyDescent="0.2">
      <c r="A594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6"/>
      <c r="P594" s="36"/>
      <c r="Q594"/>
      <c r="R594"/>
      <c r="S594"/>
      <c r="T594"/>
      <c r="U594"/>
    </row>
    <row r="595" spans="1:21" s="2" customFormat="1" x14ac:dyDescent="0.2">
      <c r="A595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6"/>
      <c r="P595" s="36"/>
      <c r="Q595"/>
      <c r="R595"/>
      <c r="S595"/>
      <c r="T595"/>
      <c r="U595"/>
    </row>
    <row r="596" spans="1:21" s="2" customFormat="1" x14ac:dyDescent="0.2">
      <c r="A596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6"/>
      <c r="P596" s="36"/>
      <c r="Q596"/>
      <c r="R596"/>
      <c r="S596"/>
      <c r="T596"/>
      <c r="U596"/>
    </row>
    <row r="597" spans="1:21" s="2" customFormat="1" x14ac:dyDescent="0.2">
      <c r="A59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6"/>
      <c r="P597" s="36"/>
      <c r="Q597"/>
      <c r="R597"/>
      <c r="S597"/>
      <c r="T597"/>
      <c r="U597"/>
    </row>
    <row r="598" spans="1:21" s="2" customFormat="1" x14ac:dyDescent="0.2">
      <c r="A598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6"/>
      <c r="P598" s="36"/>
      <c r="Q598"/>
      <c r="R598"/>
      <c r="S598"/>
      <c r="T598"/>
      <c r="U598"/>
    </row>
    <row r="599" spans="1:21" s="2" customFormat="1" x14ac:dyDescent="0.2">
      <c r="A599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6"/>
      <c r="P599" s="36"/>
      <c r="Q599"/>
      <c r="R599"/>
      <c r="S599"/>
      <c r="T599"/>
      <c r="U599"/>
    </row>
    <row r="600" spans="1:21" s="2" customFormat="1" x14ac:dyDescent="0.2">
      <c r="A600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6"/>
      <c r="P600" s="36"/>
      <c r="Q600"/>
      <c r="R600"/>
      <c r="S600"/>
      <c r="T600"/>
      <c r="U600"/>
    </row>
    <row r="601" spans="1:21" s="2" customFormat="1" x14ac:dyDescent="0.2">
      <c r="A601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6"/>
      <c r="P601" s="36"/>
      <c r="Q601"/>
      <c r="R601"/>
      <c r="S601"/>
      <c r="T601"/>
      <c r="U601"/>
    </row>
    <row r="602" spans="1:21" s="2" customFormat="1" x14ac:dyDescent="0.2">
      <c r="A602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6"/>
      <c r="P602" s="36"/>
      <c r="Q602"/>
      <c r="R602"/>
      <c r="S602"/>
      <c r="T602"/>
      <c r="U602"/>
    </row>
    <row r="603" spans="1:21" s="2" customFormat="1" x14ac:dyDescent="0.2">
      <c r="A603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6"/>
      <c r="P603" s="36"/>
      <c r="Q603"/>
      <c r="R603"/>
      <c r="S603"/>
      <c r="T603"/>
      <c r="U603"/>
    </row>
    <row r="604" spans="1:21" s="2" customFormat="1" x14ac:dyDescent="0.2">
      <c r="A604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6"/>
      <c r="P604" s="36"/>
      <c r="Q604"/>
      <c r="R604"/>
      <c r="S604"/>
      <c r="T604"/>
      <c r="U604"/>
    </row>
    <row r="605" spans="1:21" s="2" customFormat="1" x14ac:dyDescent="0.2">
      <c r="A605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6"/>
      <c r="P605" s="36"/>
      <c r="Q605"/>
      <c r="R605"/>
      <c r="S605"/>
      <c r="T605"/>
      <c r="U605"/>
    </row>
    <row r="606" spans="1:21" s="2" customFormat="1" x14ac:dyDescent="0.2">
      <c r="A606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6"/>
      <c r="P606" s="36"/>
      <c r="Q606"/>
      <c r="R606"/>
      <c r="S606"/>
      <c r="T606"/>
      <c r="U606"/>
    </row>
    <row r="607" spans="1:21" s="2" customFormat="1" x14ac:dyDescent="0.2">
      <c r="A60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6"/>
      <c r="P607" s="36"/>
      <c r="Q607"/>
      <c r="R607"/>
      <c r="S607"/>
      <c r="T607"/>
      <c r="U607"/>
    </row>
    <row r="608" spans="1:21" s="2" customFormat="1" x14ac:dyDescent="0.2">
      <c r="A608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6"/>
      <c r="P608" s="36"/>
      <c r="Q608"/>
      <c r="R608"/>
      <c r="S608"/>
      <c r="T608"/>
      <c r="U608"/>
    </row>
    <row r="609" spans="1:21" s="2" customFormat="1" x14ac:dyDescent="0.2">
      <c r="A609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6"/>
      <c r="P609" s="36"/>
      <c r="Q609"/>
      <c r="R609"/>
      <c r="S609"/>
      <c r="T609"/>
      <c r="U609"/>
    </row>
    <row r="610" spans="1:21" s="2" customFormat="1" x14ac:dyDescent="0.2">
      <c r="A610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6"/>
      <c r="P610" s="36"/>
      <c r="Q610"/>
      <c r="R610"/>
      <c r="S610"/>
      <c r="T610"/>
      <c r="U610"/>
    </row>
    <row r="611" spans="1:21" s="2" customFormat="1" x14ac:dyDescent="0.2">
      <c r="A611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6"/>
      <c r="P611" s="36"/>
      <c r="Q611"/>
      <c r="R611"/>
      <c r="S611"/>
      <c r="T611"/>
      <c r="U611"/>
    </row>
    <row r="612" spans="1:21" s="2" customFormat="1" x14ac:dyDescent="0.2">
      <c r="A612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6"/>
      <c r="P612" s="36"/>
      <c r="Q612"/>
      <c r="R612"/>
      <c r="S612"/>
      <c r="T612"/>
      <c r="U612"/>
    </row>
    <row r="613" spans="1:21" s="2" customFormat="1" x14ac:dyDescent="0.2">
      <c r="A613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6"/>
      <c r="P613" s="36"/>
      <c r="Q613"/>
      <c r="R613"/>
      <c r="S613"/>
      <c r="T613"/>
      <c r="U613"/>
    </row>
    <row r="614" spans="1:21" s="2" customFormat="1" x14ac:dyDescent="0.2">
      <c r="A614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6"/>
      <c r="P614" s="36"/>
      <c r="Q614"/>
      <c r="R614"/>
      <c r="S614"/>
      <c r="T614"/>
      <c r="U614"/>
    </row>
    <row r="615" spans="1:21" s="2" customFormat="1" x14ac:dyDescent="0.2">
      <c r="A615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6"/>
      <c r="P615" s="36"/>
      <c r="Q615"/>
      <c r="R615"/>
      <c r="S615"/>
      <c r="T615"/>
      <c r="U615"/>
    </row>
    <row r="616" spans="1:21" s="2" customFormat="1" x14ac:dyDescent="0.2">
      <c r="A616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6"/>
      <c r="P616" s="36"/>
      <c r="Q616"/>
      <c r="R616"/>
      <c r="S616"/>
      <c r="T616"/>
      <c r="U616"/>
    </row>
    <row r="617" spans="1:21" s="2" customFormat="1" x14ac:dyDescent="0.2">
      <c r="A61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6"/>
      <c r="P617" s="36"/>
      <c r="Q617"/>
      <c r="R617"/>
      <c r="S617"/>
      <c r="T617"/>
      <c r="U617"/>
    </row>
    <row r="618" spans="1:21" s="2" customFormat="1" x14ac:dyDescent="0.2">
      <c r="A618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6"/>
      <c r="P618" s="36"/>
      <c r="Q618"/>
      <c r="R618"/>
      <c r="S618"/>
      <c r="T618"/>
      <c r="U618"/>
    </row>
    <row r="619" spans="1:21" s="2" customFormat="1" x14ac:dyDescent="0.2">
      <c r="A619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6"/>
      <c r="P619" s="36"/>
      <c r="Q619"/>
      <c r="R619"/>
      <c r="S619"/>
      <c r="T619"/>
      <c r="U619"/>
    </row>
    <row r="620" spans="1:21" s="2" customFormat="1" x14ac:dyDescent="0.2">
      <c r="A620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6"/>
      <c r="P620" s="36"/>
      <c r="Q620"/>
      <c r="R620"/>
      <c r="S620"/>
      <c r="T620"/>
      <c r="U620"/>
    </row>
    <row r="621" spans="1:21" s="2" customFormat="1" x14ac:dyDescent="0.2">
      <c r="A621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6"/>
      <c r="P621" s="36"/>
      <c r="Q621"/>
      <c r="R621"/>
      <c r="S621"/>
      <c r="T621"/>
      <c r="U621"/>
    </row>
    <row r="622" spans="1:21" s="2" customFormat="1" x14ac:dyDescent="0.2">
      <c r="A622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6"/>
      <c r="P622" s="36"/>
      <c r="Q622"/>
      <c r="R622"/>
      <c r="S622"/>
      <c r="T622"/>
      <c r="U622"/>
    </row>
    <row r="623" spans="1:21" s="2" customFormat="1" x14ac:dyDescent="0.2">
      <c r="A623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6"/>
      <c r="P623" s="36"/>
      <c r="Q623"/>
      <c r="R623"/>
      <c r="S623"/>
      <c r="T623"/>
      <c r="U623"/>
    </row>
    <row r="624" spans="1:21" s="2" customFormat="1" x14ac:dyDescent="0.2">
      <c r="A624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6"/>
      <c r="P624" s="36"/>
      <c r="Q624"/>
      <c r="R624"/>
      <c r="S624"/>
      <c r="T624"/>
      <c r="U624"/>
    </row>
    <row r="625" spans="1:21" s="2" customFormat="1" x14ac:dyDescent="0.2">
      <c r="A625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6"/>
      <c r="P625" s="36"/>
      <c r="Q625"/>
      <c r="R625"/>
      <c r="S625"/>
      <c r="T625"/>
      <c r="U625"/>
    </row>
    <row r="626" spans="1:21" s="2" customFormat="1" x14ac:dyDescent="0.2">
      <c r="A626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6"/>
      <c r="P626" s="36"/>
      <c r="Q626"/>
      <c r="R626"/>
      <c r="S626"/>
      <c r="T626"/>
      <c r="U626"/>
    </row>
    <row r="627" spans="1:21" s="2" customFormat="1" x14ac:dyDescent="0.2">
      <c r="A62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6"/>
      <c r="P627" s="36"/>
      <c r="Q627"/>
      <c r="R627"/>
      <c r="S627"/>
      <c r="T627"/>
      <c r="U627"/>
    </row>
    <row r="628" spans="1:21" s="2" customFormat="1" x14ac:dyDescent="0.2">
      <c r="A628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6"/>
      <c r="P628" s="36"/>
      <c r="Q628"/>
      <c r="R628"/>
      <c r="S628"/>
      <c r="T628"/>
      <c r="U628"/>
    </row>
    <row r="629" spans="1:21" s="2" customFormat="1" x14ac:dyDescent="0.2">
      <c r="A629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6"/>
      <c r="P629" s="36"/>
      <c r="Q629"/>
      <c r="R629"/>
      <c r="S629"/>
      <c r="T629"/>
      <c r="U629"/>
    </row>
    <row r="630" spans="1:21" s="2" customFormat="1" x14ac:dyDescent="0.2">
      <c r="A630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6"/>
      <c r="P630" s="36"/>
      <c r="Q630"/>
      <c r="R630"/>
      <c r="S630"/>
      <c r="T630"/>
      <c r="U630"/>
    </row>
    <row r="631" spans="1:21" s="2" customFormat="1" x14ac:dyDescent="0.2">
      <c r="A631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6"/>
      <c r="P631" s="36"/>
      <c r="Q631"/>
      <c r="R631"/>
      <c r="S631"/>
      <c r="T631"/>
      <c r="U631"/>
    </row>
    <row r="632" spans="1:21" s="2" customFormat="1" x14ac:dyDescent="0.2">
      <c r="A632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6"/>
      <c r="P632" s="36"/>
      <c r="Q632"/>
      <c r="R632"/>
      <c r="S632"/>
      <c r="T632"/>
      <c r="U632"/>
    </row>
    <row r="633" spans="1:21" s="2" customFormat="1" x14ac:dyDescent="0.2">
      <c r="A633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6"/>
      <c r="P633" s="36"/>
      <c r="Q633"/>
      <c r="R633"/>
      <c r="S633"/>
      <c r="T633"/>
      <c r="U633"/>
    </row>
    <row r="634" spans="1:21" s="2" customFormat="1" x14ac:dyDescent="0.2">
      <c r="A634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6"/>
      <c r="P634" s="36"/>
      <c r="Q634"/>
      <c r="R634"/>
      <c r="S634"/>
      <c r="T634"/>
      <c r="U634"/>
    </row>
    <row r="635" spans="1:21" s="2" customFormat="1" x14ac:dyDescent="0.2">
      <c r="A635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6"/>
      <c r="P635" s="36"/>
      <c r="Q635"/>
      <c r="R635"/>
      <c r="S635"/>
      <c r="T635"/>
      <c r="U635"/>
    </row>
    <row r="636" spans="1:21" s="2" customFormat="1" x14ac:dyDescent="0.2">
      <c r="A636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6"/>
      <c r="P636" s="36"/>
      <c r="Q636"/>
      <c r="R636"/>
      <c r="S636"/>
      <c r="T636"/>
      <c r="U636"/>
    </row>
    <row r="637" spans="1:21" s="2" customFormat="1" x14ac:dyDescent="0.2">
      <c r="A6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6"/>
      <c r="P637" s="36"/>
      <c r="Q637"/>
      <c r="R637"/>
      <c r="S637"/>
      <c r="T637"/>
      <c r="U637"/>
    </row>
    <row r="638" spans="1:21" s="2" customFormat="1" x14ac:dyDescent="0.2">
      <c r="A638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6"/>
      <c r="P638" s="36"/>
      <c r="Q638"/>
      <c r="R638"/>
      <c r="S638"/>
      <c r="T638"/>
      <c r="U638"/>
    </row>
    <row r="639" spans="1:21" s="2" customFormat="1" x14ac:dyDescent="0.2">
      <c r="A639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6"/>
      <c r="P639" s="36"/>
      <c r="Q639"/>
      <c r="R639"/>
      <c r="S639"/>
      <c r="T639"/>
      <c r="U639"/>
    </row>
    <row r="640" spans="1:21" s="2" customFormat="1" x14ac:dyDescent="0.2">
      <c r="A640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6"/>
      <c r="P640" s="36"/>
      <c r="Q640"/>
      <c r="R640"/>
      <c r="S640"/>
      <c r="T640"/>
      <c r="U640"/>
    </row>
    <row r="641" spans="1:21" s="2" customFormat="1" x14ac:dyDescent="0.2">
      <c r="A641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6"/>
      <c r="P641" s="36"/>
      <c r="Q641"/>
      <c r="R641"/>
      <c r="S641"/>
      <c r="T641"/>
      <c r="U641"/>
    </row>
    <row r="642" spans="1:21" s="2" customFormat="1" x14ac:dyDescent="0.2">
      <c r="A642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6"/>
      <c r="P642" s="36"/>
      <c r="Q642"/>
      <c r="R642"/>
      <c r="S642"/>
      <c r="T642"/>
      <c r="U642"/>
    </row>
    <row r="643" spans="1:21" s="2" customFormat="1" x14ac:dyDescent="0.2">
      <c r="A643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6"/>
      <c r="P643" s="36"/>
      <c r="Q643"/>
      <c r="R643"/>
      <c r="S643"/>
      <c r="T643"/>
      <c r="U643"/>
    </row>
    <row r="644" spans="1:21" s="2" customFormat="1" x14ac:dyDescent="0.2">
      <c r="A644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6"/>
      <c r="P644" s="36"/>
      <c r="Q644"/>
      <c r="R644"/>
      <c r="S644"/>
      <c r="T644"/>
      <c r="U644"/>
    </row>
    <row r="645" spans="1:21" s="2" customFormat="1" x14ac:dyDescent="0.2">
      <c r="A645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6"/>
      <c r="P645" s="36"/>
      <c r="Q645"/>
      <c r="R645"/>
      <c r="S645"/>
      <c r="T645"/>
      <c r="U645"/>
    </row>
    <row r="646" spans="1:21" s="2" customFormat="1" x14ac:dyDescent="0.2">
      <c r="A646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6"/>
      <c r="P646" s="36"/>
      <c r="Q646"/>
      <c r="R646"/>
      <c r="S646"/>
      <c r="T646"/>
      <c r="U646"/>
    </row>
    <row r="647" spans="1:21" s="2" customFormat="1" x14ac:dyDescent="0.2">
      <c r="A64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6"/>
      <c r="P647" s="36"/>
      <c r="Q647"/>
      <c r="R647"/>
      <c r="S647"/>
      <c r="T647"/>
      <c r="U647"/>
    </row>
    <row r="648" spans="1:21" s="2" customFormat="1" x14ac:dyDescent="0.2">
      <c r="A648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6"/>
      <c r="P648" s="36"/>
      <c r="Q648"/>
      <c r="R648"/>
      <c r="S648"/>
      <c r="T648"/>
      <c r="U648"/>
    </row>
    <row r="649" spans="1:21" s="2" customFormat="1" x14ac:dyDescent="0.2">
      <c r="A649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6"/>
      <c r="P649" s="36"/>
      <c r="Q649"/>
      <c r="R649"/>
      <c r="S649"/>
      <c r="T649"/>
      <c r="U649"/>
    </row>
    <row r="650" spans="1:21" s="2" customFormat="1" x14ac:dyDescent="0.2">
      <c r="A650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6"/>
      <c r="P650" s="36"/>
      <c r="Q650"/>
      <c r="R650"/>
      <c r="S650"/>
      <c r="T650"/>
      <c r="U650"/>
    </row>
    <row r="651" spans="1:21" s="2" customFormat="1" x14ac:dyDescent="0.2">
      <c r="A651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6"/>
      <c r="P651" s="36"/>
      <c r="Q651"/>
      <c r="R651"/>
      <c r="S651"/>
      <c r="T651"/>
      <c r="U651"/>
    </row>
    <row r="652" spans="1:21" s="2" customFormat="1" x14ac:dyDescent="0.2">
      <c r="A652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6"/>
      <c r="P652" s="36"/>
      <c r="Q652"/>
      <c r="R652"/>
      <c r="S652"/>
      <c r="T652"/>
      <c r="U652"/>
    </row>
    <row r="653" spans="1:21" s="2" customFormat="1" x14ac:dyDescent="0.2">
      <c r="A653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6"/>
      <c r="P653" s="36"/>
      <c r="Q653"/>
      <c r="R653"/>
      <c r="S653"/>
      <c r="T653"/>
      <c r="U653"/>
    </row>
    <row r="654" spans="1:21" s="2" customFormat="1" x14ac:dyDescent="0.2">
      <c r="A654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6"/>
      <c r="P654" s="36"/>
      <c r="Q654"/>
      <c r="R654"/>
      <c r="S654"/>
      <c r="T654"/>
      <c r="U654"/>
    </row>
    <row r="655" spans="1:21" s="2" customFormat="1" x14ac:dyDescent="0.2">
      <c r="A655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6"/>
      <c r="P655" s="36"/>
      <c r="Q655"/>
      <c r="R655"/>
      <c r="S655"/>
      <c r="T655"/>
      <c r="U655"/>
    </row>
    <row r="656" spans="1:21" s="2" customFormat="1" x14ac:dyDescent="0.2">
      <c r="A656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6"/>
      <c r="P656" s="36"/>
      <c r="Q656"/>
      <c r="R656"/>
      <c r="S656"/>
      <c r="T656"/>
      <c r="U656"/>
    </row>
    <row r="657" spans="1:21" s="2" customFormat="1" x14ac:dyDescent="0.2">
      <c r="A65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6"/>
      <c r="P657" s="36"/>
      <c r="Q657"/>
      <c r="R657"/>
      <c r="S657"/>
      <c r="T657"/>
      <c r="U657"/>
    </row>
    <row r="658" spans="1:21" s="2" customFormat="1" x14ac:dyDescent="0.2">
      <c r="A658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6"/>
      <c r="P658" s="36"/>
      <c r="Q658"/>
      <c r="R658"/>
      <c r="S658"/>
      <c r="T658"/>
      <c r="U658"/>
    </row>
    <row r="659" spans="1:21" s="2" customFormat="1" x14ac:dyDescent="0.2">
      <c r="A659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6"/>
      <c r="P659" s="36"/>
      <c r="Q659"/>
      <c r="R659"/>
      <c r="S659"/>
      <c r="T659"/>
      <c r="U659"/>
    </row>
    <row r="660" spans="1:21" s="2" customFormat="1" x14ac:dyDescent="0.2">
      <c r="A660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6"/>
      <c r="P660" s="36"/>
      <c r="Q660"/>
      <c r="R660"/>
      <c r="S660"/>
      <c r="T660"/>
      <c r="U660"/>
    </row>
    <row r="661" spans="1:21" s="2" customFormat="1" x14ac:dyDescent="0.2">
      <c r="A661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6"/>
      <c r="P661" s="36"/>
      <c r="Q661"/>
      <c r="R661"/>
      <c r="S661"/>
      <c r="T661"/>
      <c r="U661"/>
    </row>
    <row r="662" spans="1:21" s="2" customFormat="1" x14ac:dyDescent="0.2">
      <c r="A662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6"/>
      <c r="P662" s="36"/>
      <c r="Q662"/>
      <c r="R662"/>
      <c r="S662"/>
      <c r="T662"/>
      <c r="U662"/>
    </row>
    <row r="663" spans="1:21" s="2" customFormat="1" x14ac:dyDescent="0.2">
      <c r="A663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6"/>
      <c r="P663" s="36"/>
      <c r="Q663"/>
      <c r="R663"/>
      <c r="S663"/>
      <c r="T663"/>
      <c r="U663"/>
    </row>
    <row r="664" spans="1:21" s="2" customFormat="1" x14ac:dyDescent="0.2">
      <c r="A664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6"/>
      <c r="P664" s="36"/>
      <c r="Q664"/>
      <c r="R664"/>
      <c r="S664"/>
      <c r="T664"/>
      <c r="U664"/>
    </row>
    <row r="665" spans="1:21" s="2" customFormat="1" x14ac:dyDescent="0.2">
      <c r="A665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6"/>
      <c r="P665" s="36"/>
      <c r="Q665"/>
      <c r="R665"/>
      <c r="S665"/>
      <c r="T665"/>
      <c r="U665"/>
    </row>
    <row r="666" spans="1:21" s="2" customFormat="1" x14ac:dyDescent="0.2">
      <c r="A666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6"/>
      <c r="P666" s="36"/>
      <c r="Q666"/>
      <c r="R666"/>
      <c r="S666"/>
      <c r="T666"/>
      <c r="U666"/>
    </row>
    <row r="667" spans="1:21" s="2" customFormat="1" x14ac:dyDescent="0.2">
      <c r="A66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6"/>
      <c r="P667" s="36"/>
      <c r="Q667"/>
      <c r="R667"/>
      <c r="S667"/>
      <c r="T667"/>
      <c r="U667"/>
    </row>
    <row r="668" spans="1:21" s="2" customFormat="1" x14ac:dyDescent="0.2">
      <c r="A668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6"/>
      <c r="P668" s="36"/>
      <c r="Q668"/>
      <c r="R668"/>
      <c r="S668"/>
      <c r="T668"/>
      <c r="U668"/>
    </row>
    <row r="669" spans="1:21" s="2" customFormat="1" x14ac:dyDescent="0.2">
      <c r="A669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6"/>
      <c r="P669" s="36"/>
      <c r="Q669"/>
      <c r="R669"/>
      <c r="S669"/>
      <c r="T669"/>
      <c r="U669"/>
    </row>
    <row r="670" spans="1:21" s="2" customFormat="1" x14ac:dyDescent="0.2">
      <c r="A670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6"/>
      <c r="P670" s="36"/>
      <c r="Q670"/>
      <c r="R670"/>
      <c r="S670"/>
      <c r="T670"/>
      <c r="U670"/>
    </row>
    <row r="671" spans="1:21" s="2" customFormat="1" x14ac:dyDescent="0.2">
      <c r="A671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6"/>
      <c r="P671" s="36"/>
      <c r="Q671"/>
      <c r="R671"/>
      <c r="S671"/>
      <c r="T671"/>
      <c r="U671"/>
    </row>
    <row r="672" spans="1:21" s="2" customFormat="1" x14ac:dyDescent="0.2">
      <c r="A672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6"/>
      <c r="P672" s="36"/>
      <c r="Q672"/>
      <c r="R672"/>
      <c r="S672"/>
      <c r="T672"/>
      <c r="U672"/>
    </row>
    <row r="673" spans="1:21" s="2" customFormat="1" x14ac:dyDescent="0.2">
      <c r="A673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6"/>
      <c r="P673" s="36"/>
      <c r="Q673"/>
      <c r="R673"/>
      <c r="S673"/>
      <c r="T673"/>
      <c r="U673"/>
    </row>
    <row r="674" spans="1:21" s="2" customFormat="1" x14ac:dyDescent="0.2">
      <c r="A674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6"/>
      <c r="P674" s="36"/>
      <c r="Q674"/>
      <c r="R674"/>
      <c r="S674"/>
      <c r="T674"/>
      <c r="U674"/>
    </row>
    <row r="675" spans="1:21" s="2" customFormat="1" x14ac:dyDescent="0.2">
      <c r="A675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6"/>
      <c r="P675" s="36"/>
      <c r="Q675"/>
      <c r="R675"/>
      <c r="S675"/>
      <c r="T675"/>
      <c r="U675"/>
    </row>
    <row r="676" spans="1:21" s="2" customFormat="1" x14ac:dyDescent="0.2">
      <c r="A676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6"/>
      <c r="P676" s="36"/>
      <c r="Q676"/>
      <c r="R676"/>
      <c r="S676"/>
      <c r="T676"/>
      <c r="U676"/>
    </row>
    <row r="677" spans="1:21" s="2" customFormat="1" x14ac:dyDescent="0.2">
      <c r="A67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6"/>
      <c r="P677" s="36"/>
      <c r="Q677"/>
      <c r="R677"/>
      <c r="S677"/>
      <c r="T677"/>
      <c r="U677"/>
    </row>
    <row r="678" spans="1:21" s="2" customFormat="1" x14ac:dyDescent="0.2">
      <c r="A678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6"/>
      <c r="P678" s="36"/>
      <c r="Q678"/>
      <c r="R678"/>
      <c r="S678"/>
      <c r="T678"/>
      <c r="U678"/>
    </row>
    <row r="679" spans="1:21" s="2" customFormat="1" x14ac:dyDescent="0.2">
      <c r="A679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6"/>
      <c r="P679" s="36"/>
      <c r="Q679"/>
      <c r="R679"/>
      <c r="S679"/>
      <c r="T679"/>
      <c r="U679"/>
    </row>
    <row r="680" spans="1:21" s="2" customFormat="1" x14ac:dyDescent="0.2">
      <c r="A680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6"/>
      <c r="P680" s="36"/>
      <c r="Q680"/>
      <c r="R680"/>
      <c r="S680"/>
      <c r="T680"/>
      <c r="U680"/>
    </row>
    <row r="681" spans="1:21" s="2" customFormat="1" x14ac:dyDescent="0.2">
      <c r="A681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6"/>
      <c r="P681" s="36"/>
      <c r="Q681"/>
      <c r="R681"/>
      <c r="S681"/>
      <c r="T681"/>
      <c r="U681"/>
    </row>
    <row r="682" spans="1:21" s="2" customFormat="1" x14ac:dyDescent="0.2">
      <c r="A682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6"/>
      <c r="P682" s="36"/>
      <c r="Q682"/>
      <c r="R682"/>
      <c r="S682"/>
      <c r="T682"/>
      <c r="U682"/>
    </row>
    <row r="683" spans="1:21" s="2" customFormat="1" x14ac:dyDescent="0.2">
      <c r="A683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6"/>
      <c r="P683" s="36"/>
      <c r="Q683"/>
      <c r="R683"/>
      <c r="S683"/>
      <c r="T683"/>
      <c r="U683"/>
    </row>
    <row r="684" spans="1:21" s="2" customFormat="1" x14ac:dyDescent="0.2">
      <c r="A684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6"/>
      <c r="P684" s="36"/>
      <c r="Q684"/>
      <c r="R684"/>
      <c r="S684"/>
      <c r="T684"/>
      <c r="U684"/>
    </row>
    <row r="685" spans="1:21" s="2" customFormat="1" x14ac:dyDescent="0.2">
      <c r="A685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6"/>
      <c r="P685" s="36"/>
      <c r="Q685"/>
      <c r="R685"/>
      <c r="S685"/>
      <c r="T685"/>
      <c r="U685"/>
    </row>
    <row r="686" spans="1:21" s="2" customFormat="1" x14ac:dyDescent="0.2">
      <c r="A686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6"/>
      <c r="P686" s="36"/>
      <c r="Q686"/>
      <c r="R686"/>
      <c r="S686"/>
      <c r="T686"/>
      <c r="U686"/>
    </row>
    <row r="687" spans="1:21" s="2" customFormat="1" x14ac:dyDescent="0.2">
      <c r="A68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6"/>
      <c r="P687" s="36"/>
      <c r="Q687"/>
      <c r="R687"/>
      <c r="S687"/>
      <c r="T687"/>
      <c r="U687"/>
    </row>
    <row r="688" spans="1:21" s="2" customFormat="1" x14ac:dyDescent="0.2">
      <c r="A688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6"/>
      <c r="P688" s="36"/>
      <c r="Q688"/>
      <c r="R688"/>
      <c r="S688"/>
      <c r="T688"/>
      <c r="U688"/>
    </row>
    <row r="689" spans="1:21" s="2" customFormat="1" x14ac:dyDescent="0.2">
      <c r="A689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6"/>
      <c r="P689" s="36"/>
      <c r="Q689"/>
      <c r="R689"/>
      <c r="S689"/>
      <c r="T689"/>
      <c r="U689"/>
    </row>
    <row r="690" spans="1:21" s="2" customFormat="1" x14ac:dyDescent="0.2">
      <c r="A690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6"/>
      <c r="P690" s="36"/>
      <c r="Q690"/>
      <c r="R690"/>
      <c r="S690"/>
      <c r="T690"/>
      <c r="U690"/>
    </row>
    <row r="691" spans="1:21" s="2" customFormat="1" x14ac:dyDescent="0.2">
      <c r="A691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6"/>
      <c r="P691" s="36"/>
      <c r="Q691"/>
      <c r="R691"/>
      <c r="S691"/>
      <c r="T691"/>
      <c r="U691"/>
    </row>
    <row r="692" spans="1:21" s="2" customFormat="1" x14ac:dyDescent="0.2">
      <c r="A692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6"/>
      <c r="P692" s="36"/>
      <c r="Q692"/>
      <c r="R692"/>
      <c r="S692"/>
      <c r="T692"/>
      <c r="U692"/>
    </row>
    <row r="693" spans="1:21" s="2" customFormat="1" x14ac:dyDescent="0.2">
      <c r="A693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6"/>
      <c r="P693" s="36"/>
      <c r="Q693"/>
      <c r="R693"/>
      <c r="S693"/>
      <c r="T693"/>
      <c r="U693"/>
    </row>
    <row r="694" spans="1:21" s="2" customFormat="1" x14ac:dyDescent="0.2">
      <c r="A694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6"/>
      <c r="P694" s="36"/>
      <c r="Q694"/>
      <c r="R694"/>
      <c r="S694"/>
      <c r="T694"/>
      <c r="U694"/>
    </row>
    <row r="695" spans="1:21" s="2" customFormat="1" x14ac:dyDescent="0.2">
      <c r="A695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6"/>
      <c r="P695" s="36"/>
      <c r="Q695"/>
      <c r="R695"/>
      <c r="S695"/>
      <c r="T695"/>
      <c r="U695"/>
    </row>
    <row r="696" spans="1:21" s="2" customFormat="1" x14ac:dyDescent="0.2">
      <c r="A696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6"/>
      <c r="P696" s="36"/>
      <c r="Q696"/>
      <c r="R696"/>
      <c r="S696"/>
      <c r="T696"/>
      <c r="U696"/>
    </row>
    <row r="697" spans="1:21" s="2" customFormat="1" x14ac:dyDescent="0.2">
      <c r="A69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6"/>
      <c r="P697" s="36"/>
      <c r="Q697"/>
      <c r="R697"/>
      <c r="S697"/>
      <c r="T697"/>
      <c r="U697"/>
    </row>
    <row r="698" spans="1:21" s="2" customFormat="1" x14ac:dyDescent="0.2">
      <c r="A698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6"/>
      <c r="P698" s="36"/>
      <c r="Q698"/>
      <c r="R698"/>
      <c r="S698"/>
      <c r="T698"/>
      <c r="U698"/>
    </row>
    <row r="699" spans="1:21" s="2" customFormat="1" x14ac:dyDescent="0.2">
      <c r="A699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6"/>
      <c r="P699" s="36"/>
      <c r="Q699"/>
      <c r="R699"/>
      <c r="S699"/>
      <c r="T699"/>
      <c r="U699"/>
    </row>
    <row r="700" spans="1:21" s="2" customFormat="1" x14ac:dyDescent="0.2">
      <c r="A700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6"/>
      <c r="P700" s="36"/>
      <c r="Q700"/>
      <c r="R700"/>
      <c r="S700"/>
      <c r="T700"/>
      <c r="U700"/>
    </row>
    <row r="701" spans="1:21" s="2" customFormat="1" x14ac:dyDescent="0.2">
      <c r="A701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6"/>
      <c r="P701" s="36"/>
      <c r="Q701"/>
      <c r="R701"/>
      <c r="S701"/>
      <c r="T701"/>
      <c r="U701"/>
    </row>
    <row r="702" spans="1:21" s="2" customFormat="1" x14ac:dyDescent="0.2">
      <c r="A702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6"/>
      <c r="P702" s="36"/>
      <c r="Q702"/>
      <c r="R702"/>
      <c r="S702"/>
      <c r="T702"/>
      <c r="U702"/>
    </row>
    <row r="703" spans="1:21" s="2" customFormat="1" x14ac:dyDescent="0.2">
      <c r="A703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6"/>
      <c r="P703" s="36"/>
      <c r="Q703"/>
      <c r="R703"/>
      <c r="S703"/>
      <c r="T703"/>
      <c r="U703"/>
    </row>
    <row r="704" spans="1:21" s="2" customFormat="1" x14ac:dyDescent="0.2">
      <c r="A704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6"/>
      <c r="P704" s="36"/>
      <c r="Q704"/>
      <c r="R704"/>
      <c r="S704"/>
      <c r="T704"/>
      <c r="U704"/>
    </row>
    <row r="705" spans="1:21" s="2" customFormat="1" x14ac:dyDescent="0.2">
      <c r="A705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6"/>
      <c r="P705" s="36"/>
      <c r="Q705"/>
      <c r="R705"/>
      <c r="S705"/>
      <c r="T705"/>
      <c r="U705"/>
    </row>
    <row r="706" spans="1:21" s="2" customFormat="1" x14ac:dyDescent="0.2">
      <c r="A706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6"/>
      <c r="P706" s="36"/>
      <c r="Q706"/>
      <c r="R706"/>
      <c r="S706"/>
      <c r="T706"/>
      <c r="U706"/>
    </row>
    <row r="707" spans="1:21" s="2" customFormat="1" x14ac:dyDescent="0.2">
      <c r="A70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6"/>
      <c r="P707" s="36"/>
      <c r="Q707"/>
      <c r="R707"/>
      <c r="S707"/>
      <c r="T707"/>
      <c r="U707"/>
    </row>
    <row r="708" spans="1:21" s="2" customFormat="1" x14ac:dyDescent="0.2">
      <c r="A708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6"/>
      <c r="P708" s="36"/>
      <c r="Q708"/>
      <c r="R708"/>
      <c r="S708"/>
      <c r="T708"/>
      <c r="U708"/>
    </row>
    <row r="709" spans="1:21" s="2" customFormat="1" x14ac:dyDescent="0.2">
      <c r="A709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6"/>
      <c r="P709" s="36"/>
      <c r="Q709"/>
      <c r="R709"/>
      <c r="S709"/>
      <c r="T709"/>
      <c r="U709"/>
    </row>
    <row r="710" spans="1:21" s="2" customFormat="1" x14ac:dyDescent="0.2">
      <c r="A710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6"/>
      <c r="P710" s="36"/>
      <c r="Q710"/>
      <c r="R710"/>
      <c r="S710"/>
      <c r="T710"/>
      <c r="U710"/>
    </row>
    <row r="711" spans="1:21" s="2" customFormat="1" x14ac:dyDescent="0.2">
      <c r="A711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6"/>
      <c r="P711" s="36"/>
      <c r="Q711"/>
      <c r="R711"/>
      <c r="S711"/>
      <c r="T711"/>
      <c r="U711"/>
    </row>
    <row r="712" spans="1:21" s="2" customFormat="1" x14ac:dyDescent="0.2">
      <c r="A712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6"/>
      <c r="P712" s="36"/>
      <c r="Q712"/>
      <c r="R712"/>
      <c r="S712"/>
      <c r="T712"/>
      <c r="U712"/>
    </row>
    <row r="713" spans="1:21" s="2" customFormat="1" x14ac:dyDescent="0.2">
      <c r="A713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6"/>
      <c r="P713" s="36"/>
      <c r="Q713"/>
      <c r="R713"/>
      <c r="S713"/>
      <c r="T713"/>
      <c r="U713"/>
    </row>
    <row r="714" spans="1:21" s="2" customFormat="1" x14ac:dyDescent="0.2">
      <c r="A714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6"/>
      <c r="P714" s="36"/>
      <c r="Q714"/>
      <c r="R714"/>
      <c r="S714"/>
      <c r="T714"/>
      <c r="U714"/>
    </row>
    <row r="715" spans="1:21" s="2" customFormat="1" x14ac:dyDescent="0.2">
      <c r="A715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6"/>
      <c r="P715" s="36"/>
      <c r="Q715"/>
      <c r="R715"/>
      <c r="S715"/>
      <c r="T715"/>
      <c r="U715"/>
    </row>
    <row r="716" spans="1:21" s="2" customFormat="1" x14ac:dyDescent="0.2">
      <c r="A716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6"/>
      <c r="P716" s="36"/>
      <c r="Q716"/>
      <c r="R716"/>
      <c r="S716"/>
      <c r="T716"/>
      <c r="U716"/>
    </row>
    <row r="717" spans="1:21" s="2" customFormat="1" x14ac:dyDescent="0.2">
      <c r="A71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6"/>
      <c r="P717" s="36"/>
      <c r="Q717"/>
      <c r="R717"/>
      <c r="S717"/>
      <c r="T717"/>
      <c r="U717"/>
    </row>
    <row r="718" spans="1:21" s="2" customFormat="1" x14ac:dyDescent="0.2">
      <c r="A718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6"/>
      <c r="P718" s="36"/>
      <c r="Q718"/>
      <c r="R718"/>
      <c r="S718"/>
      <c r="T718"/>
      <c r="U718"/>
    </row>
    <row r="719" spans="1:21" s="2" customFormat="1" x14ac:dyDescent="0.2">
      <c r="A719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6"/>
      <c r="P719" s="36"/>
      <c r="Q719"/>
      <c r="R719"/>
      <c r="S719"/>
      <c r="T719"/>
      <c r="U719"/>
    </row>
    <row r="720" spans="1:21" s="2" customFormat="1" x14ac:dyDescent="0.2">
      <c r="A720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6"/>
      <c r="P720" s="36"/>
      <c r="Q720"/>
      <c r="R720"/>
      <c r="S720"/>
      <c r="T720"/>
      <c r="U720"/>
    </row>
    <row r="721" spans="1:21" s="2" customFormat="1" x14ac:dyDescent="0.2">
      <c r="A721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6"/>
      <c r="P721" s="36"/>
      <c r="Q721"/>
      <c r="R721"/>
      <c r="S721"/>
      <c r="T721"/>
      <c r="U721"/>
    </row>
    <row r="722" spans="1:21" s="2" customFormat="1" x14ac:dyDescent="0.2">
      <c r="A722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6"/>
      <c r="P722" s="36"/>
      <c r="Q722"/>
      <c r="R722"/>
      <c r="S722"/>
      <c r="T722"/>
      <c r="U722"/>
    </row>
    <row r="723" spans="1:21" s="2" customFormat="1" x14ac:dyDescent="0.2">
      <c r="A723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6"/>
      <c r="P723" s="36"/>
      <c r="Q723"/>
      <c r="R723"/>
      <c r="S723"/>
      <c r="T723"/>
      <c r="U723"/>
    </row>
    <row r="724" spans="1:21" s="2" customFormat="1" x14ac:dyDescent="0.2">
      <c r="A724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6"/>
      <c r="P724" s="36"/>
      <c r="Q724"/>
      <c r="R724"/>
      <c r="S724"/>
      <c r="T724"/>
      <c r="U724"/>
    </row>
    <row r="725" spans="1:21" s="2" customFormat="1" x14ac:dyDescent="0.2">
      <c r="A725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6"/>
      <c r="P725" s="36"/>
      <c r="Q725"/>
      <c r="R725"/>
      <c r="S725"/>
      <c r="T725"/>
      <c r="U725"/>
    </row>
    <row r="726" spans="1:21" s="2" customFormat="1" x14ac:dyDescent="0.2">
      <c r="A726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6"/>
      <c r="P726" s="36"/>
      <c r="Q726"/>
      <c r="R726"/>
      <c r="S726"/>
      <c r="T726"/>
      <c r="U726"/>
    </row>
    <row r="727" spans="1:21" s="2" customFormat="1" x14ac:dyDescent="0.2">
      <c r="A72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6"/>
      <c r="P727" s="36"/>
      <c r="Q727"/>
      <c r="R727"/>
      <c r="S727"/>
      <c r="T727"/>
      <c r="U727"/>
    </row>
    <row r="728" spans="1:21" s="2" customFormat="1" x14ac:dyDescent="0.2">
      <c r="A728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6"/>
      <c r="P728" s="36"/>
      <c r="Q728"/>
      <c r="R728"/>
      <c r="S728"/>
      <c r="T728"/>
      <c r="U728"/>
    </row>
    <row r="729" spans="1:21" s="2" customFormat="1" x14ac:dyDescent="0.2">
      <c r="A729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6"/>
      <c r="P729" s="36"/>
      <c r="Q729"/>
      <c r="R729"/>
      <c r="S729"/>
      <c r="T729"/>
      <c r="U729"/>
    </row>
    <row r="730" spans="1:21" s="2" customFormat="1" x14ac:dyDescent="0.2">
      <c r="A730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6"/>
      <c r="P730" s="36"/>
      <c r="Q730"/>
      <c r="R730"/>
      <c r="S730"/>
      <c r="T730"/>
      <c r="U730"/>
    </row>
    <row r="731" spans="1:21" s="2" customFormat="1" x14ac:dyDescent="0.2">
      <c r="A731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6"/>
      <c r="P731" s="36"/>
      <c r="Q731"/>
      <c r="R731"/>
      <c r="S731"/>
      <c r="T731"/>
      <c r="U731"/>
    </row>
    <row r="732" spans="1:21" s="2" customFormat="1" x14ac:dyDescent="0.2">
      <c r="A732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6"/>
      <c r="P732" s="36"/>
      <c r="Q732"/>
      <c r="R732"/>
      <c r="S732"/>
      <c r="T732"/>
      <c r="U732"/>
    </row>
    <row r="733" spans="1:21" s="2" customFormat="1" x14ac:dyDescent="0.2">
      <c r="A733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6"/>
      <c r="P733" s="36"/>
      <c r="Q733"/>
      <c r="R733"/>
      <c r="S733"/>
      <c r="T733"/>
      <c r="U733"/>
    </row>
    <row r="734" spans="1:21" s="2" customFormat="1" x14ac:dyDescent="0.2">
      <c r="A734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6"/>
      <c r="P734" s="36"/>
      <c r="Q734"/>
      <c r="R734"/>
      <c r="S734"/>
      <c r="T734"/>
      <c r="U734"/>
    </row>
    <row r="735" spans="1:21" s="2" customFormat="1" x14ac:dyDescent="0.2">
      <c r="A735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6"/>
      <c r="P735" s="36"/>
      <c r="Q735"/>
      <c r="R735"/>
      <c r="S735"/>
      <c r="T735"/>
      <c r="U735"/>
    </row>
    <row r="736" spans="1:21" s="2" customFormat="1" x14ac:dyDescent="0.2">
      <c r="A736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6"/>
      <c r="P736" s="36"/>
      <c r="Q736"/>
      <c r="R736"/>
      <c r="S736"/>
      <c r="T736"/>
      <c r="U736"/>
    </row>
    <row r="737" spans="1:21" s="2" customFormat="1" x14ac:dyDescent="0.2">
      <c r="A7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6"/>
      <c r="P737" s="36"/>
      <c r="Q737"/>
      <c r="R737"/>
      <c r="S737"/>
      <c r="T737"/>
      <c r="U737"/>
    </row>
    <row r="738" spans="1:21" s="2" customFormat="1" x14ac:dyDescent="0.2">
      <c r="A738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6"/>
      <c r="P738" s="36"/>
      <c r="Q738"/>
      <c r="R738"/>
      <c r="S738"/>
      <c r="T738"/>
      <c r="U738"/>
    </row>
    <row r="739" spans="1:21" s="2" customFormat="1" x14ac:dyDescent="0.2">
      <c r="A739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6"/>
      <c r="P739" s="36"/>
      <c r="Q739"/>
      <c r="R739"/>
      <c r="S739"/>
      <c r="T739"/>
      <c r="U739"/>
    </row>
    <row r="740" spans="1:21" s="2" customFormat="1" x14ac:dyDescent="0.2">
      <c r="A740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6"/>
      <c r="P740" s="36"/>
      <c r="Q740"/>
      <c r="R740"/>
      <c r="S740"/>
      <c r="T740"/>
      <c r="U740"/>
    </row>
    <row r="741" spans="1:21" s="2" customFormat="1" x14ac:dyDescent="0.2">
      <c r="A741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6"/>
      <c r="P741" s="36"/>
      <c r="Q741"/>
      <c r="R741"/>
      <c r="S741"/>
      <c r="T741"/>
      <c r="U741"/>
    </row>
    <row r="742" spans="1:21" s="2" customFormat="1" x14ac:dyDescent="0.2">
      <c r="A742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6"/>
      <c r="P742" s="36"/>
      <c r="Q742"/>
      <c r="R742"/>
      <c r="S742"/>
      <c r="T742"/>
      <c r="U742"/>
    </row>
    <row r="743" spans="1:21" s="2" customFormat="1" x14ac:dyDescent="0.2">
      <c r="A743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6"/>
      <c r="P743" s="36"/>
      <c r="Q743"/>
      <c r="R743"/>
      <c r="S743"/>
      <c r="T743"/>
      <c r="U743"/>
    </row>
    <row r="744" spans="1:21" s="2" customFormat="1" x14ac:dyDescent="0.2">
      <c r="A744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6"/>
      <c r="P744" s="36"/>
      <c r="Q744"/>
      <c r="R744"/>
      <c r="S744"/>
      <c r="T744"/>
      <c r="U744"/>
    </row>
    <row r="745" spans="1:21" s="2" customFormat="1" x14ac:dyDescent="0.2">
      <c r="A745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6"/>
      <c r="P745" s="36"/>
      <c r="Q745"/>
      <c r="R745"/>
      <c r="S745"/>
      <c r="T745"/>
      <c r="U745"/>
    </row>
    <row r="746" spans="1:21" s="2" customFormat="1" x14ac:dyDescent="0.2">
      <c r="A746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6"/>
      <c r="P746" s="36"/>
      <c r="Q746"/>
      <c r="R746"/>
      <c r="S746"/>
      <c r="T746"/>
      <c r="U746"/>
    </row>
    <row r="747" spans="1:21" s="2" customFormat="1" x14ac:dyDescent="0.2">
      <c r="A74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6"/>
      <c r="P747" s="36"/>
      <c r="Q747"/>
      <c r="R747"/>
      <c r="S747"/>
      <c r="T747"/>
      <c r="U747"/>
    </row>
    <row r="748" spans="1:21" s="2" customFormat="1" x14ac:dyDescent="0.2">
      <c r="A748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6"/>
      <c r="P748" s="36"/>
      <c r="Q748"/>
      <c r="R748"/>
      <c r="S748"/>
      <c r="T748"/>
      <c r="U748"/>
    </row>
    <row r="749" spans="1:21" s="2" customFormat="1" x14ac:dyDescent="0.2">
      <c r="A749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6"/>
      <c r="P749" s="36"/>
      <c r="Q749"/>
      <c r="R749"/>
      <c r="S749"/>
      <c r="T749"/>
      <c r="U749"/>
    </row>
    <row r="750" spans="1:21" s="2" customFormat="1" x14ac:dyDescent="0.2">
      <c r="A750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6"/>
      <c r="P750" s="36"/>
      <c r="Q750"/>
      <c r="R750"/>
      <c r="S750"/>
      <c r="T750"/>
      <c r="U750"/>
    </row>
    <row r="751" spans="1:21" s="2" customFormat="1" x14ac:dyDescent="0.2">
      <c r="A751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6"/>
      <c r="P751" s="36"/>
      <c r="Q751"/>
      <c r="R751"/>
      <c r="S751"/>
      <c r="T751"/>
      <c r="U751"/>
    </row>
    <row r="752" spans="1:21" s="2" customFormat="1" x14ac:dyDescent="0.2">
      <c r="A752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6"/>
      <c r="P752" s="36"/>
      <c r="Q752"/>
      <c r="R752"/>
      <c r="S752"/>
      <c r="T752"/>
      <c r="U752"/>
    </row>
    <row r="753" spans="1:21" s="2" customFormat="1" x14ac:dyDescent="0.2">
      <c r="A753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6"/>
      <c r="P753" s="36"/>
      <c r="Q753"/>
      <c r="R753"/>
      <c r="S753"/>
      <c r="T753"/>
      <c r="U753"/>
    </row>
    <row r="754" spans="1:21" s="2" customFormat="1" x14ac:dyDescent="0.2">
      <c r="A754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6"/>
      <c r="P754" s="36"/>
      <c r="Q754"/>
      <c r="R754"/>
      <c r="S754"/>
      <c r="T754"/>
      <c r="U754"/>
    </row>
    <row r="755" spans="1:21" s="2" customFormat="1" x14ac:dyDescent="0.2">
      <c r="A755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6"/>
      <c r="P755" s="36"/>
      <c r="Q755"/>
      <c r="R755"/>
      <c r="S755"/>
      <c r="T755"/>
      <c r="U755"/>
    </row>
    <row r="756" spans="1:21" s="2" customFormat="1" x14ac:dyDescent="0.2">
      <c r="A756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6"/>
      <c r="P756" s="36"/>
      <c r="Q756"/>
      <c r="R756"/>
      <c r="S756"/>
      <c r="T756"/>
      <c r="U756"/>
    </row>
    <row r="757" spans="1:21" s="2" customFormat="1" x14ac:dyDescent="0.2">
      <c r="A75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6"/>
      <c r="P757" s="36"/>
      <c r="Q757"/>
      <c r="R757"/>
      <c r="S757"/>
      <c r="T757"/>
      <c r="U757"/>
    </row>
    <row r="758" spans="1:21" s="2" customFormat="1" x14ac:dyDescent="0.2">
      <c r="A758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6"/>
      <c r="P758" s="36"/>
      <c r="Q758"/>
      <c r="R758"/>
      <c r="S758"/>
      <c r="T758"/>
      <c r="U758"/>
    </row>
    <row r="759" spans="1:21" s="2" customFormat="1" x14ac:dyDescent="0.2">
      <c r="A759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6"/>
      <c r="P759" s="36"/>
      <c r="Q759"/>
      <c r="R759"/>
      <c r="S759"/>
      <c r="T759"/>
      <c r="U759"/>
    </row>
    <row r="760" spans="1:21" s="2" customFormat="1" x14ac:dyDescent="0.2">
      <c r="A760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6"/>
      <c r="P760" s="36"/>
      <c r="Q760"/>
      <c r="R760"/>
      <c r="S760"/>
      <c r="T760"/>
      <c r="U760"/>
    </row>
    <row r="761" spans="1:21" s="2" customFormat="1" x14ac:dyDescent="0.2">
      <c r="A761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6"/>
      <c r="P761" s="36"/>
      <c r="Q761"/>
      <c r="R761"/>
      <c r="S761"/>
      <c r="T761"/>
      <c r="U761"/>
    </row>
    <row r="762" spans="1:21" s="2" customFormat="1" x14ac:dyDescent="0.2">
      <c r="A762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6"/>
      <c r="P762" s="36"/>
      <c r="Q762"/>
      <c r="R762"/>
      <c r="S762"/>
      <c r="T762"/>
      <c r="U762"/>
    </row>
    <row r="763" spans="1:21" s="2" customFormat="1" x14ac:dyDescent="0.2">
      <c r="A763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6"/>
      <c r="P763" s="36"/>
      <c r="Q763"/>
      <c r="R763"/>
      <c r="S763"/>
      <c r="T763"/>
      <c r="U763"/>
    </row>
    <row r="764" spans="1:21" s="2" customFormat="1" x14ac:dyDescent="0.2">
      <c r="A764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6"/>
      <c r="P764" s="36"/>
      <c r="Q764"/>
      <c r="R764"/>
      <c r="S764"/>
      <c r="T764"/>
      <c r="U764"/>
    </row>
    <row r="765" spans="1:21" s="2" customFormat="1" x14ac:dyDescent="0.2">
      <c r="A765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6"/>
      <c r="P765" s="36"/>
      <c r="Q765"/>
      <c r="R765"/>
      <c r="S765"/>
      <c r="T765"/>
      <c r="U765"/>
    </row>
    <row r="766" spans="1:21" s="2" customFormat="1" x14ac:dyDescent="0.2">
      <c r="A766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6"/>
      <c r="P766" s="36"/>
      <c r="Q766"/>
      <c r="R766"/>
      <c r="S766"/>
      <c r="T766"/>
      <c r="U766"/>
    </row>
    <row r="767" spans="1:21" s="2" customFormat="1" x14ac:dyDescent="0.2">
      <c r="A76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6"/>
      <c r="P767" s="36"/>
      <c r="Q767"/>
      <c r="R767"/>
      <c r="S767"/>
      <c r="T767"/>
      <c r="U767"/>
    </row>
    <row r="768" spans="1:21" s="2" customFormat="1" x14ac:dyDescent="0.2">
      <c r="A768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6"/>
      <c r="P768" s="36"/>
      <c r="Q768"/>
      <c r="R768"/>
      <c r="S768"/>
      <c r="T768"/>
      <c r="U768"/>
    </row>
    <row r="769" spans="1:21" s="2" customFormat="1" x14ac:dyDescent="0.2">
      <c r="A769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6"/>
      <c r="P769" s="36"/>
      <c r="Q769"/>
      <c r="R769"/>
      <c r="S769"/>
      <c r="T769"/>
      <c r="U769"/>
    </row>
    <row r="770" spans="1:21" s="2" customFormat="1" x14ac:dyDescent="0.2">
      <c r="A770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6"/>
      <c r="P770" s="36"/>
      <c r="Q770"/>
      <c r="R770"/>
      <c r="S770"/>
      <c r="T770"/>
      <c r="U770"/>
    </row>
    <row r="771" spans="1:21" s="2" customFormat="1" x14ac:dyDescent="0.2">
      <c r="A771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6"/>
      <c r="P771" s="36"/>
      <c r="Q771"/>
      <c r="R771"/>
      <c r="S771"/>
      <c r="T771"/>
      <c r="U771"/>
    </row>
    <row r="772" spans="1:21" s="2" customFormat="1" x14ac:dyDescent="0.2">
      <c r="A772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6"/>
      <c r="P772" s="36"/>
      <c r="Q772"/>
      <c r="R772"/>
      <c r="S772"/>
      <c r="T772"/>
      <c r="U772"/>
    </row>
    <row r="773" spans="1:21" s="2" customFormat="1" x14ac:dyDescent="0.2">
      <c r="A773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6"/>
      <c r="P773" s="36"/>
      <c r="Q773"/>
      <c r="R773"/>
      <c r="S773"/>
      <c r="T773"/>
      <c r="U773"/>
    </row>
    <row r="774" spans="1:21" s="2" customFormat="1" x14ac:dyDescent="0.2">
      <c r="A774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6"/>
      <c r="P774" s="36"/>
      <c r="Q774"/>
      <c r="R774"/>
      <c r="S774"/>
      <c r="T774"/>
      <c r="U774"/>
    </row>
    <row r="775" spans="1:21" s="2" customFormat="1" x14ac:dyDescent="0.2">
      <c r="A775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6"/>
      <c r="P775" s="36"/>
      <c r="Q775"/>
      <c r="R775"/>
      <c r="S775"/>
      <c r="T775"/>
      <c r="U775"/>
    </row>
    <row r="776" spans="1:21" s="2" customFormat="1" x14ac:dyDescent="0.2">
      <c r="A776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6"/>
      <c r="P776" s="36"/>
      <c r="Q776"/>
      <c r="R776"/>
      <c r="S776"/>
      <c r="T776"/>
      <c r="U776"/>
    </row>
    <row r="777" spans="1:21" s="2" customFormat="1" x14ac:dyDescent="0.2">
      <c r="A77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6"/>
      <c r="P777" s="36"/>
      <c r="Q777"/>
      <c r="R777"/>
      <c r="S777"/>
      <c r="T777"/>
      <c r="U777"/>
    </row>
    <row r="778" spans="1:21" s="2" customFormat="1" x14ac:dyDescent="0.2">
      <c r="A778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6"/>
      <c r="P778" s="36"/>
      <c r="Q778"/>
      <c r="R778"/>
      <c r="S778"/>
      <c r="T778"/>
      <c r="U778"/>
    </row>
    <row r="779" spans="1:21" s="2" customFormat="1" x14ac:dyDescent="0.2">
      <c r="A779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6"/>
      <c r="P779" s="36"/>
      <c r="Q779"/>
      <c r="R779"/>
      <c r="S779"/>
      <c r="T779"/>
      <c r="U779"/>
    </row>
    <row r="780" spans="1:21" s="2" customFormat="1" x14ac:dyDescent="0.2">
      <c r="A780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6"/>
      <c r="P780" s="36"/>
      <c r="Q780"/>
      <c r="R780"/>
      <c r="S780"/>
      <c r="T780"/>
      <c r="U780"/>
    </row>
    <row r="781" spans="1:21" s="2" customFormat="1" x14ac:dyDescent="0.2">
      <c r="A781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6"/>
      <c r="P781" s="36"/>
      <c r="Q781"/>
      <c r="R781"/>
      <c r="S781"/>
      <c r="T781"/>
      <c r="U781"/>
    </row>
    <row r="782" spans="1:21" s="2" customFormat="1" x14ac:dyDescent="0.2">
      <c r="A782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6"/>
      <c r="P782" s="36"/>
      <c r="Q782"/>
      <c r="R782"/>
      <c r="S782"/>
      <c r="T782"/>
      <c r="U782"/>
    </row>
    <row r="783" spans="1:21" s="2" customFormat="1" x14ac:dyDescent="0.2">
      <c r="A783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6"/>
      <c r="P783" s="36"/>
      <c r="Q783"/>
      <c r="R783"/>
      <c r="S783"/>
      <c r="T783"/>
      <c r="U783"/>
    </row>
    <row r="784" spans="1:21" s="2" customFormat="1" x14ac:dyDescent="0.2">
      <c r="A784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6"/>
      <c r="P784" s="36"/>
      <c r="Q784"/>
      <c r="R784"/>
      <c r="S784"/>
      <c r="T784"/>
      <c r="U784"/>
    </row>
    <row r="785" spans="1:21" s="2" customFormat="1" x14ac:dyDescent="0.2">
      <c r="A785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6"/>
      <c r="P785" s="36"/>
      <c r="Q785"/>
      <c r="R785"/>
      <c r="S785"/>
      <c r="T785"/>
      <c r="U785"/>
    </row>
    <row r="786" spans="1:21" s="2" customFormat="1" x14ac:dyDescent="0.2">
      <c r="A786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6"/>
      <c r="P786" s="36"/>
      <c r="Q786"/>
      <c r="R786"/>
      <c r="S786"/>
      <c r="T786"/>
      <c r="U786"/>
    </row>
    <row r="787" spans="1:21" s="2" customFormat="1" x14ac:dyDescent="0.2">
      <c r="A78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6"/>
      <c r="P787" s="36"/>
      <c r="Q787"/>
      <c r="R787"/>
      <c r="S787"/>
      <c r="T787"/>
      <c r="U787"/>
    </row>
    <row r="788" spans="1:21" s="2" customFormat="1" x14ac:dyDescent="0.2">
      <c r="A788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6"/>
      <c r="P788" s="36"/>
      <c r="Q788"/>
      <c r="R788"/>
      <c r="S788"/>
      <c r="T788"/>
      <c r="U788"/>
    </row>
    <row r="789" spans="1:21" s="2" customFormat="1" x14ac:dyDescent="0.2">
      <c r="A789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6"/>
      <c r="P789" s="36"/>
      <c r="Q789"/>
      <c r="R789"/>
      <c r="S789"/>
      <c r="T789"/>
      <c r="U789"/>
    </row>
    <row r="790" spans="1:21" s="2" customFormat="1" x14ac:dyDescent="0.2">
      <c r="A790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6"/>
      <c r="P790" s="36"/>
      <c r="Q790"/>
      <c r="R790"/>
      <c r="S790"/>
      <c r="T790"/>
      <c r="U790"/>
    </row>
    <row r="791" spans="1:21" s="2" customFormat="1" x14ac:dyDescent="0.2">
      <c r="A791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6"/>
      <c r="P791" s="36"/>
      <c r="Q791"/>
      <c r="R791"/>
      <c r="S791"/>
      <c r="T791"/>
      <c r="U791"/>
    </row>
    <row r="792" spans="1:21" s="2" customFormat="1" x14ac:dyDescent="0.2">
      <c r="A792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6"/>
      <c r="P792" s="36"/>
      <c r="Q792"/>
      <c r="R792"/>
      <c r="S792"/>
      <c r="T792"/>
      <c r="U792"/>
    </row>
    <row r="793" spans="1:21" s="2" customFormat="1" x14ac:dyDescent="0.2">
      <c r="A793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6"/>
      <c r="P793" s="36"/>
      <c r="Q793"/>
      <c r="R793"/>
      <c r="S793"/>
      <c r="T793"/>
      <c r="U793"/>
    </row>
    <row r="794" spans="1:21" s="2" customFormat="1" x14ac:dyDescent="0.2">
      <c r="A794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6"/>
      <c r="P794" s="36"/>
      <c r="Q794"/>
      <c r="R794"/>
      <c r="S794"/>
      <c r="T794"/>
      <c r="U794"/>
    </row>
    <row r="795" spans="1:21" s="2" customFormat="1" x14ac:dyDescent="0.2">
      <c r="A795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6"/>
      <c r="P795" s="36"/>
      <c r="Q795"/>
      <c r="R795"/>
      <c r="S795"/>
      <c r="T795"/>
      <c r="U795"/>
    </row>
    <row r="796" spans="1:21" s="2" customFormat="1" x14ac:dyDescent="0.2">
      <c r="A796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6"/>
      <c r="P796" s="36"/>
      <c r="Q796"/>
      <c r="R796"/>
      <c r="S796"/>
      <c r="T796"/>
      <c r="U796"/>
    </row>
    <row r="797" spans="1:21" s="2" customFormat="1" x14ac:dyDescent="0.2">
      <c r="A79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6"/>
      <c r="P797" s="36"/>
      <c r="Q797"/>
      <c r="R797"/>
      <c r="S797"/>
      <c r="T797"/>
      <c r="U797"/>
    </row>
    <row r="798" spans="1:21" s="2" customFormat="1" x14ac:dyDescent="0.2">
      <c r="A798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6"/>
      <c r="P798" s="36"/>
      <c r="Q798"/>
      <c r="R798"/>
      <c r="S798"/>
      <c r="T798"/>
      <c r="U798"/>
    </row>
    <row r="799" spans="1:21" s="2" customFormat="1" x14ac:dyDescent="0.2">
      <c r="A799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6"/>
      <c r="P799" s="36"/>
      <c r="Q799"/>
      <c r="R799"/>
      <c r="S799"/>
      <c r="T799"/>
      <c r="U799"/>
    </row>
    <row r="800" spans="1:21" s="2" customFormat="1" x14ac:dyDescent="0.2">
      <c r="A800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6"/>
      <c r="P800" s="36"/>
      <c r="Q800"/>
      <c r="R800"/>
      <c r="S800"/>
      <c r="T800"/>
      <c r="U800"/>
    </row>
    <row r="801" spans="1:21" s="2" customFormat="1" x14ac:dyDescent="0.2">
      <c r="A801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6"/>
      <c r="P801" s="36"/>
      <c r="Q801"/>
      <c r="R801"/>
      <c r="S801"/>
      <c r="T801"/>
      <c r="U801"/>
    </row>
    <row r="802" spans="1:21" s="2" customFormat="1" x14ac:dyDescent="0.2">
      <c r="A802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6"/>
      <c r="P802" s="36"/>
      <c r="Q802"/>
      <c r="R802"/>
      <c r="S802"/>
      <c r="T802"/>
      <c r="U802"/>
    </row>
    <row r="803" spans="1:21" s="2" customFormat="1" x14ac:dyDescent="0.2">
      <c r="A803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6"/>
      <c r="P803" s="36"/>
      <c r="Q803"/>
      <c r="R803"/>
      <c r="S803"/>
      <c r="T803"/>
      <c r="U803"/>
    </row>
    <row r="804" spans="1:21" s="2" customFormat="1" x14ac:dyDescent="0.2">
      <c r="A804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6"/>
      <c r="P804" s="36"/>
      <c r="Q804"/>
      <c r="R804"/>
      <c r="S804"/>
      <c r="T804"/>
      <c r="U804"/>
    </row>
    <row r="805" spans="1:21" s="2" customFormat="1" x14ac:dyDescent="0.2">
      <c r="A805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6"/>
      <c r="P805" s="36"/>
      <c r="Q805"/>
      <c r="R805"/>
      <c r="S805"/>
      <c r="T805"/>
      <c r="U805"/>
    </row>
    <row r="806" spans="1:21" s="2" customFormat="1" x14ac:dyDescent="0.2">
      <c r="A806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6"/>
      <c r="P806" s="36"/>
      <c r="Q806"/>
      <c r="R806"/>
      <c r="S806"/>
      <c r="T806"/>
      <c r="U806"/>
    </row>
    <row r="807" spans="1:21" s="2" customFormat="1" x14ac:dyDescent="0.2">
      <c r="A80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6"/>
      <c r="P807" s="36"/>
      <c r="Q807"/>
      <c r="R807"/>
      <c r="S807"/>
      <c r="T807"/>
      <c r="U807"/>
    </row>
    <row r="808" spans="1:21" s="2" customFormat="1" x14ac:dyDescent="0.2">
      <c r="A808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6"/>
      <c r="P808" s="36"/>
      <c r="Q808"/>
      <c r="R808"/>
      <c r="S808"/>
      <c r="T808"/>
      <c r="U808"/>
    </row>
    <row r="809" spans="1:21" s="2" customFormat="1" x14ac:dyDescent="0.2">
      <c r="A809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6"/>
      <c r="P809" s="36"/>
      <c r="Q809"/>
      <c r="R809"/>
      <c r="S809"/>
      <c r="T809"/>
      <c r="U809"/>
    </row>
    <row r="810" spans="1:21" s="2" customFormat="1" x14ac:dyDescent="0.2">
      <c r="A810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6"/>
      <c r="P810" s="36"/>
      <c r="Q810"/>
      <c r="R810"/>
      <c r="S810"/>
      <c r="T810"/>
      <c r="U810"/>
    </row>
    <row r="811" spans="1:21" s="2" customFormat="1" x14ac:dyDescent="0.2">
      <c r="A811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6"/>
      <c r="P811" s="36"/>
      <c r="Q811"/>
      <c r="R811"/>
      <c r="S811"/>
      <c r="T811"/>
      <c r="U811"/>
    </row>
    <row r="812" spans="1:21" s="2" customFormat="1" x14ac:dyDescent="0.2">
      <c r="A812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6"/>
      <c r="P812" s="36"/>
      <c r="Q812"/>
      <c r="R812"/>
      <c r="S812"/>
      <c r="T812"/>
      <c r="U812"/>
    </row>
    <row r="813" spans="1:21" s="2" customFormat="1" x14ac:dyDescent="0.2">
      <c r="A813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6"/>
      <c r="P813" s="36"/>
      <c r="Q813"/>
      <c r="R813"/>
      <c r="S813"/>
      <c r="T813"/>
      <c r="U813"/>
    </row>
    <row r="814" spans="1:21" s="2" customFormat="1" x14ac:dyDescent="0.2">
      <c r="A814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6"/>
      <c r="P814" s="36"/>
      <c r="Q814"/>
      <c r="R814"/>
      <c r="S814"/>
      <c r="T814"/>
      <c r="U814"/>
    </row>
    <row r="815" spans="1:21" s="2" customFormat="1" x14ac:dyDescent="0.2">
      <c r="A815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6"/>
      <c r="P815" s="36"/>
      <c r="Q815"/>
      <c r="R815"/>
      <c r="S815"/>
      <c r="T815"/>
      <c r="U815"/>
    </row>
    <row r="816" spans="1:21" s="2" customFormat="1" x14ac:dyDescent="0.2">
      <c r="A816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6"/>
      <c r="P816" s="36"/>
      <c r="Q816"/>
      <c r="R816"/>
      <c r="S816"/>
      <c r="T816"/>
      <c r="U816"/>
    </row>
    <row r="817" spans="1:21" s="2" customFormat="1" x14ac:dyDescent="0.2">
      <c r="A81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6"/>
      <c r="P817" s="36"/>
      <c r="Q817"/>
      <c r="R817"/>
      <c r="S817"/>
      <c r="T817"/>
      <c r="U817"/>
    </row>
    <row r="818" spans="1:21" s="2" customFormat="1" x14ac:dyDescent="0.2">
      <c r="A818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6"/>
      <c r="P818" s="36"/>
      <c r="Q818"/>
      <c r="R818"/>
      <c r="S818"/>
      <c r="T818"/>
      <c r="U818"/>
    </row>
    <row r="819" spans="1:21" s="2" customFormat="1" x14ac:dyDescent="0.2">
      <c r="A819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6"/>
      <c r="P819" s="36"/>
      <c r="Q819"/>
      <c r="R819"/>
      <c r="S819"/>
      <c r="T819"/>
      <c r="U819"/>
    </row>
    <row r="820" spans="1:21" s="2" customFormat="1" x14ac:dyDescent="0.2">
      <c r="A820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6"/>
      <c r="P820" s="36"/>
      <c r="Q820"/>
      <c r="R820"/>
      <c r="S820"/>
      <c r="T820"/>
      <c r="U820"/>
    </row>
    <row r="821" spans="1:21" s="2" customFormat="1" x14ac:dyDescent="0.2">
      <c r="A821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6"/>
      <c r="P821" s="36"/>
      <c r="Q821"/>
      <c r="R821"/>
      <c r="S821"/>
      <c r="T821"/>
      <c r="U821"/>
    </row>
    <row r="822" spans="1:21" s="2" customFormat="1" x14ac:dyDescent="0.2">
      <c r="A822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6"/>
      <c r="P822" s="36"/>
      <c r="Q822"/>
      <c r="R822"/>
      <c r="S822"/>
      <c r="T822"/>
      <c r="U822"/>
    </row>
    <row r="823" spans="1:21" s="2" customFormat="1" x14ac:dyDescent="0.2">
      <c r="A823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6"/>
      <c r="P823" s="36"/>
      <c r="Q823"/>
      <c r="R823"/>
      <c r="S823"/>
      <c r="T823"/>
      <c r="U823"/>
    </row>
    <row r="824" spans="1:21" s="2" customFormat="1" x14ac:dyDescent="0.2">
      <c r="A824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6"/>
      <c r="P824" s="36"/>
      <c r="Q824"/>
      <c r="R824"/>
      <c r="S824"/>
      <c r="T824"/>
      <c r="U824"/>
    </row>
    <row r="825" spans="1:21" s="2" customFormat="1" x14ac:dyDescent="0.2">
      <c r="A825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6"/>
      <c r="P825" s="36"/>
      <c r="Q825"/>
      <c r="R825"/>
      <c r="S825"/>
      <c r="T825"/>
      <c r="U825"/>
    </row>
    <row r="826" spans="1:21" s="2" customFormat="1" x14ac:dyDescent="0.2">
      <c r="A826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6"/>
      <c r="P826" s="36"/>
      <c r="Q826"/>
      <c r="R826"/>
      <c r="S826"/>
      <c r="T826"/>
      <c r="U826"/>
    </row>
    <row r="827" spans="1:21" s="2" customFormat="1" x14ac:dyDescent="0.2">
      <c r="A82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6"/>
      <c r="P827" s="36"/>
      <c r="Q827"/>
      <c r="R827"/>
      <c r="S827"/>
      <c r="T827"/>
      <c r="U827"/>
    </row>
    <row r="828" spans="1:21" s="2" customFormat="1" x14ac:dyDescent="0.2">
      <c r="A828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6"/>
      <c r="P828" s="36"/>
      <c r="Q828"/>
      <c r="R828"/>
      <c r="S828"/>
      <c r="T828"/>
      <c r="U828"/>
    </row>
    <row r="829" spans="1:21" s="2" customFormat="1" x14ac:dyDescent="0.2">
      <c r="A829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6"/>
      <c r="P829" s="36"/>
      <c r="Q829"/>
      <c r="R829"/>
      <c r="S829"/>
      <c r="T829"/>
      <c r="U829"/>
    </row>
    <row r="830" spans="1:21" s="2" customFormat="1" x14ac:dyDescent="0.2">
      <c r="A830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6"/>
      <c r="P830" s="36"/>
      <c r="Q830"/>
      <c r="R830"/>
      <c r="S830"/>
      <c r="T830"/>
      <c r="U830"/>
    </row>
    <row r="831" spans="1:21" s="2" customFormat="1" x14ac:dyDescent="0.2">
      <c r="A831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6"/>
      <c r="P831" s="36"/>
      <c r="Q831"/>
      <c r="R831"/>
      <c r="S831"/>
      <c r="T831"/>
      <c r="U831"/>
    </row>
    <row r="832" spans="1:21" s="2" customFormat="1" x14ac:dyDescent="0.2">
      <c r="A832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6"/>
      <c r="P832" s="36"/>
      <c r="Q832"/>
      <c r="R832"/>
      <c r="S832"/>
      <c r="T832"/>
      <c r="U832"/>
    </row>
    <row r="833" spans="1:21" s="2" customFormat="1" x14ac:dyDescent="0.2">
      <c r="A833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6"/>
      <c r="P833" s="36"/>
      <c r="Q833"/>
      <c r="R833"/>
      <c r="S833"/>
      <c r="T833"/>
      <c r="U833"/>
    </row>
    <row r="834" spans="1:21" s="2" customFormat="1" x14ac:dyDescent="0.2">
      <c r="A834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6"/>
      <c r="P834" s="36"/>
      <c r="Q834"/>
      <c r="R834"/>
      <c r="S834"/>
      <c r="T834"/>
      <c r="U834"/>
    </row>
    <row r="835" spans="1:21" s="2" customFormat="1" x14ac:dyDescent="0.2">
      <c r="A835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6"/>
      <c r="P835" s="36"/>
      <c r="Q835"/>
      <c r="R835"/>
      <c r="S835"/>
      <c r="T835"/>
      <c r="U835"/>
    </row>
    <row r="836" spans="1:21" s="2" customFormat="1" x14ac:dyDescent="0.2">
      <c r="A836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6"/>
      <c r="P836" s="36"/>
      <c r="Q836"/>
      <c r="R836"/>
      <c r="S836"/>
      <c r="T836"/>
      <c r="U836"/>
    </row>
    <row r="837" spans="1:21" s="2" customFormat="1" x14ac:dyDescent="0.2">
      <c r="A8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6"/>
      <c r="P837" s="36"/>
      <c r="Q837"/>
      <c r="R837"/>
      <c r="S837"/>
      <c r="T837"/>
      <c r="U837"/>
    </row>
    <row r="838" spans="1:21" s="2" customFormat="1" x14ac:dyDescent="0.2">
      <c r="A838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6"/>
      <c r="P838" s="36"/>
      <c r="Q838"/>
      <c r="R838"/>
      <c r="S838"/>
      <c r="T838"/>
      <c r="U838"/>
    </row>
    <row r="839" spans="1:21" s="2" customFormat="1" x14ac:dyDescent="0.2">
      <c r="A839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6"/>
      <c r="P839" s="36"/>
      <c r="Q839"/>
      <c r="R839"/>
      <c r="S839"/>
      <c r="T839"/>
      <c r="U839"/>
    </row>
    <row r="840" spans="1:21" s="2" customFormat="1" x14ac:dyDescent="0.2">
      <c r="A840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6"/>
      <c r="P840" s="36"/>
      <c r="Q840"/>
      <c r="R840"/>
      <c r="S840"/>
      <c r="T840"/>
      <c r="U840"/>
    </row>
    <row r="841" spans="1:21" s="2" customFormat="1" x14ac:dyDescent="0.2">
      <c r="A841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6"/>
      <c r="P841" s="36"/>
      <c r="Q841"/>
      <c r="R841"/>
      <c r="S841"/>
      <c r="T841"/>
      <c r="U841"/>
    </row>
    <row r="842" spans="1:21" s="2" customFormat="1" x14ac:dyDescent="0.2">
      <c r="A842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6"/>
      <c r="P842" s="36"/>
      <c r="Q842"/>
      <c r="R842"/>
      <c r="S842"/>
      <c r="T842"/>
      <c r="U842"/>
    </row>
    <row r="843" spans="1:21" s="2" customFormat="1" x14ac:dyDescent="0.2">
      <c r="A843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6"/>
      <c r="P843" s="36"/>
      <c r="Q843"/>
      <c r="R843"/>
      <c r="S843"/>
      <c r="T843"/>
      <c r="U843"/>
    </row>
    <row r="844" spans="1:21" s="2" customFormat="1" x14ac:dyDescent="0.2">
      <c r="A844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6"/>
      <c r="P844" s="36"/>
      <c r="Q844"/>
      <c r="R844"/>
      <c r="S844"/>
      <c r="T844"/>
      <c r="U844"/>
    </row>
    <row r="845" spans="1:21" s="2" customFormat="1" x14ac:dyDescent="0.2">
      <c r="A845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6"/>
      <c r="P845" s="36"/>
      <c r="Q845"/>
      <c r="R845"/>
      <c r="S845"/>
      <c r="T845"/>
      <c r="U845"/>
    </row>
    <row r="846" spans="1:21" s="2" customFormat="1" x14ac:dyDescent="0.2">
      <c r="A846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6"/>
      <c r="P846" s="36"/>
      <c r="Q846"/>
      <c r="R846"/>
      <c r="S846"/>
      <c r="T846"/>
      <c r="U846"/>
    </row>
    <row r="847" spans="1:21" s="2" customFormat="1" x14ac:dyDescent="0.2">
      <c r="A84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6"/>
      <c r="P847" s="36"/>
      <c r="Q847"/>
      <c r="R847"/>
      <c r="S847"/>
      <c r="T847"/>
      <c r="U847"/>
    </row>
    <row r="848" spans="1:21" s="2" customFormat="1" x14ac:dyDescent="0.2">
      <c r="A848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6"/>
      <c r="P848" s="36"/>
      <c r="Q848"/>
      <c r="R848"/>
      <c r="S848"/>
      <c r="T848"/>
      <c r="U848"/>
    </row>
    <row r="849" spans="1:21" s="2" customFormat="1" x14ac:dyDescent="0.2">
      <c r="A849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6"/>
      <c r="P849" s="36"/>
      <c r="Q849"/>
      <c r="R849"/>
      <c r="S849"/>
      <c r="T849"/>
      <c r="U849"/>
    </row>
    <row r="850" spans="1:21" s="2" customFormat="1" x14ac:dyDescent="0.2">
      <c r="A850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6"/>
      <c r="P850" s="36"/>
      <c r="Q850"/>
      <c r="R850"/>
      <c r="S850"/>
      <c r="T850"/>
      <c r="U850"/>
    </row>
    <row r="851" spans="1:21" s="2" customFormat="1" x14ac:dyDescent="0.2">
      <c r="A851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6"/>
      <c r="P851" s="36"/>
      <c r="Q851"/>
      <c r="R851"/>
      <c r="S851"/>
      <c r="T851"/>
      <c r="U851"/>
    </row>
    <row r="852" spans="1:21" s="2" customFormat="1" x14ac:dyDescent="0.2">
      <c r="A852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6"/>
      <c r="P852" s="36"/>
      <c r="Q852"/>
      <c r="R852"/>
      <c r="S852"/>
      <c r="T852"/>
      <c r="U852"/>
    </row>
    <row r="853" spans="1:21" s="2" customFormat="1" x14ac:dyDescent="0.2">
      <c r="A853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6"/>
      <c r="P853" s="36"/>
      <c r="Q853"/>
      <c r="R853"/>
      <c r="S853"/>
      <c r="T853"/>
      <c r="U853"/>
    </row>
    <row r="854" spans="1:21" s="2" customFormat="1" x14ac:dyDescent="0.2">
      <c r="A854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6"/>
      <c r="P854" s="36"/>
      <c r="Q854"/>
      <c r="R854"/>
      <c r="S854"/>
      <c r="T854"/>
      <c r="U854"/>
    </row>
    <row r="855" spans="1:21" s="2" customFormat="1" x14ac:dyDescent="0.2">
      <c r="A855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6"/>
      <c r="P855" s="36"/>
      <c r="Q855"/>
      <c r="R855"/>
      <c r="S855"/>
      <c r="T855"/>
      <c r="U855"/>
    </row>
    <row r="856" spans="1:21" s="2" customFormat="1" x14ac:dyDescent="0.2">
      <c r="A856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6"/>
      <c r="P856" s="36"/>
      <c r="Q856"/>
      <c r="R856"/>
      <c r="S856"/>
      <c r="T856"/>
      <c r="U856"/>
    </row>
    <row r="857" spans="1:21" s="2" customFormat="1" x14ac:dyDescent="0.2">
      <c r="A85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6"/>
      <c r="P857" s="36"/>
      <c r="Q857"/>
      <c r="R857"/>
      <c r="S857"/>
      <c r="T857"/>
      <c r="U857"/>
    </row>
    <row r="858" spans="1:21" s="2" customFormat="1" x14ac:dyDescent="0.2">
      <c r="A858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6"/>
      <c r="P858" s="36"/>
      <c r="Q858"/>
      <c r="R858"/>
      <c r="S858"/>
      <c r="T858"/>
      <c r="U858"/>
    </row>
    <row r="859" spans="1:21" s="2" customFormat="1" x14ac:dyDescent="0.2">
      <c r="A859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6"/>
      <c r="P859" s="36"/>
      <c r="Q859"/>
      <c r="R859"/>
      <c r="S859"/>
      <c r="T859"/>
      <c r="U859"/>
    </row>
    <row r="860" spans="1:21" s="2" customFormat="1" x14ac:dyDescent="0.2">
      <c r="A860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6"/>
      <c r="P860" s="36"/>
      <c r="Q860"/>
      <c r="R860"/>
      <c r="S860"/>
      <c r="T860"/>
      <c r="U860"/>
    </row>
    <row r="861" spans="1:21" s="2" customFormat="1" x14ac:dyDescent="0.2">
      <c r="A861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6"/>
      <c r="P861" s="36"/>
      <c r="Q861"/>
      <c r="R861"/>
      <c r="S861"/>
      <c r="T861"/>
      <c r="U861"/>
    </row>
    <row r="862" spans="1:21" s="2" customFormat="1" x14ac:dyDescent="0.2">
      <c r="A862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6"/>
      <c r="P862" s="36"/>
      <c r="Q862"/>
      <c r="R862"/>
      <c r="S862"/>
      <c r="T862"/>
      <c r="U862"/>
    </row>
    <row r="863" spans="1:21" s="2" customFormat="1" x14ac:dyDescent="0.2">
      <c r="A863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6"/>
      <c r="P863" s="36"/>
      <c r="Q863"/>
      <c r="R863"/>
      <c r="S863"/>
      <c r="T863"/>
      <c r="U863"/>
    </row>
    <row r="864" spans="1:21" s="2" customFormat="1" x14ac:dyDescent="0.2">
      <c r="A864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6"/>
      <c r="P864" s="36"/>
      <c r="Q864"/>
      <c r="R864"/>
      <c r="S864"/>
      <c r="T864"/>
      <c r="U864"/>
    </row>
    <row r="865" spans="1:21" s="2" customFormat="1" x14ac:dyDescent="0.2">
      <c r="A865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6"/>
      <c r="P865" s="36"/>
      <c r="Q865"/>
      <c r="R865"/>
      <c r="S865"/>
      <c r="T865"/>
      <c r="U865"/>
    </row>
    <row r="866" spans="1:21" s="2" customFormat="1" x14ac:dyDescent="0.2">
      <c r="A866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6"/>
      <c r="P866" s="36"/>
      <c r="Q866"/>
      <c r="R866"/>
      <c r="S866"/>
      <c r="T866"/>
      <c r="U866"/>
    </row>
    <row r="867" spans="1:21" s="2" customFormat="1" x14ac:dyDescent="0.2">
      <c r="A86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6"/>
      <c r="P867" s="36"/>
      <c r="Q867"/>
      <c r="R867"/>
      <c r="S867"/>
      <c r="T867"/>
      <c r="U867"/>
    </row>
    <row r="868" spans="1:21" s="2" customFormat="1" x14ac:dyDescent="0.2">
      <c r="A868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6"/>
      <c r="P868" s="36"/>
      <c r="Q868"/>
      <c r="R868"/>
      <c r="S868"/>
      <c r="T868"/>
      <c r="U868"/>
    </row>
    <row r="869" spans="1:21" s="2" customFormat="1" x14ac:dyDescent="0.2">
      <c r="A869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6"/>
      <c r="P869" s="36"/>
      <c r="Q869"/>
      <c r="R869"/>
      <c r="S869"/>
      <c r="T869"/>
      <c r="U869"/>
    </row>
    <row r="870" spans="1:21" s="2" customFormat="1" x14ac:dyDescent="0.2">
      <c r="A870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6"/>
      <c r="P870" s="36"/>
      <c r="Q870"/>
      <c r="R870"/>
      <c r="S870"/>
      <c r="T870"/>
      <c r="U870"/>
    </row>
    <row r="871" spans="1:21" s="2" customFormat="1" x14ac:dyDescent="0.2">
      <c r="A871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6"/>
      <c r="P871" s="36"/>
      <c r="Q871"/>
      <c r="R871"/>
      <c r="S871"/>
      <c r="T871"/>
      <c r="U871"/>
    </row>
    <row r="872" spans="1:21" s="2" customFormat="1" x14ac:dyDescent="0.2">
      <c r="A872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6"/>
      <c r="P872" s="36"/>
      <c r="Q872"/>
      <c r="R872"/>
      <c r="S872"/>
      <c r="T872"/>
      <c r="U872"/>
    </row>
    <row r="873" spans="1:21" s="2" customFormat="1" x14ac:dyDescent="0.2">
      <c r="A873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6"/>
      <c r="P873" s="36"/>
      <c r="Q873"/>
      <c r="R873"/>
      <c r="S873"/>
      <c r="T873"/>
      <c r="U873"/>
    </row>
    <row r="874" spans="1:21" s="2" customFormat="1" x14ac:dyDescent="0.2">
      <c r="A874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6"/>
      <c r="P874" s="36"/>
      <c r="Q874"/>
      <c r="R874"/>
      <c r="S874"/>
      <c r="T874"/>
      <c r="U874"/>
    </row>
    <row r="875" spans="1:21" s="2" customFormat="1" x14ac:dyDescent="0.2">
      <c r="A875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6"/>
      <c r="P875" s="36"/>
      <c r="Q875"/>
      <c r="R875"/>
      <c r="S875"/>
      <c r="T875"/>
      <c r="U875"/>
    </row>
    <row r="876" spans="1:21" s="2" customFormat="1" x14ac:dyDescent="0.2">
      <c r="A876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6"/>
      <c r="P876" s="36"/>
      <c r="Q876"/>
      <c r="R876"/>
      <c r="S876"/>
      <c r="T876"/>
      <c r="U876"/>
    </row>
    <row r="877" spans="1:21" s="2" customFormat="1" x14ac:dyDescent="0.2">
      <c r="A87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6"/>
      <c r="P877" s="36"/>
      <c r="Q877"/>
      <c r="R877"/>
      <c r="S877"/>
      <c r="T877"/>
      <c r="U877"/>
    </row>
    <row r="878" spans="1:21" s="2" customFormat="1" x14ac:dyDescent="0.2">
      <c r="A878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6"/>
      <c r="P878" s="36"/>
      <c r="Q878"/>
      <c r="R878"/>
      <c r="S878"/>
      <c r="T878"/>
      <c r="U878"/>
    </row>
    <row r="879" spans="1:21" s="2" customFormat="1" x14ac:dyDescent="0.2">
      <c r="A879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6"/>
      <c r="P879" s="36"/>
      <c r="Q879"/>
      <c r="R879"/>
      <c r="S879"/>
      <c r="T879"/>
      <c r="U879"/>
    </row>
    <row r="880" spans="1:21" s="2" customFormat="1" x14ac:dyDescent="0.2">
      <c r="A880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6"/>
      <c r="P880" s="36"/>
      <c r="Q880"/>
      <c r="R880"/>
      <c r="S880"/>
      <c r="T880"/>
      <c r="U880"/>
    </row>
    <row r="881" spans="1:21" s="2" customFormat="1" x14ac:dyDescent="0.2">
      <c r="A881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6"/>
      <c r="P881" s="36"/>
      <c r="Q881"/>
      <c r="R881"/>
      <c r="S881"/>
      <c r="T881"/>
      <c r="U881"/>
    </row>
    <row r="882" spans="1:21" s="2" customFormat="1" x14ac:dyDescent="0.2">
      <c r="A882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6"/>
      <c r="P882" s="36"/>
      <c r="Q882"/>
      <c r="R882"/>
      <c r="S882"/>
      <c r="T882"/>
      <c r="U882"/>
    </row>
    <row r="883" spans="1:21" s="2" customFormat="1" x14ac:dyDescent="0.2">
      <c r="A883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6"/>
      <c r="P883" s="36"/>
      <c r="Q883"/>
      <c r="R883"/>
      <c r="S883"/>
      <c r="T883"/>
      <c r="U883"/>
    </row>
    <row r="884" spans="1:21" s="2" customFormat="1" x14ac:dyDescent="0.2">
      <c r="A884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6"/>
      <c r="P884" s="36"/>
      <c r="Q884"/>
      <c r="R884"/>
      <c r="S884"/>
      <c r="T884"/>
      <c r="U884"/>
    </row>
    <row r="885" spans="1:21" s="2" customFormat="1" x14ac:dyDescent="0.2">
      <c r="A885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6"/>
      <c r="P885" s="36"/>
      <c r="Q885"/>
      <c r="R885"/>
      <c r="S885"/>
      <c r="T885"/>
      <c r="U885"/>
    </row>
    <row r="886" spans="1:21" s="2" customFormat="1" x14ac:dyDescent="0.2">
      <c r="A886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6"/>
      <c r="P886" s="36"/>
      <c r="Q886"/>
      <c r="R886"/>
      <c r="S886"/>
      <c r="T886"/>
      <c r="U886"/>
    </row>
    <row r="887" spans="1:21" s="2" customFormat="1" x14ac:dyDescent="0.2">
      <c r="A88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6"/>
      <c r="P887" s="36"/>
      <c r="Q887"/>
      <c r="R887"/>
      <c r="S887"/>
      <c r="T887"/>
      <c r="U887"/>
    </row>
    <row r="888" spans="1:21" s="2" customFormat="1" x14ac:dyDescent="0.2">
      <c r="A888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6"/>
      <c r="P888" s="36"/>
      <c r="Q888"/>
      <c r="R888"/>
      <c r="S888"/>
      <c r="T888"/>
      <c r="U888"/>
    </row>
    <row r="889" spans="1:21" s="2" customFormat="1" x14ac:dyDescent="0.2">
      <c r="A889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6"/>
      <c r="P889" s="36"/>
      <c r="Q889"/>
      <c r="R889"/>
      <c r="S889"/>
      <c r="T889"/>
      <c r="U889"/>
    </row>
    <row r="890" spans="1:21" s="2" customFormat="1" x14ac:dyDescent="0.2">
      <c r="A890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6"/>
      <c r="P890" s="36"/>
      <c r="Q890"/>
      <c r="R890"/>
      <c r="S890"/>
      <c r="T890"/>
      <c r="U890"/>
    </row>
    <row r="891" spans="1:21" s="2" customFormat="1" x14ac:dyDescent="0.2">
      <c r="A891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6"/>
      <c r="P891" s="36"/>
      <c r="Q891"/>
      <c r="R891"/>
      <c r="S891"/>
      <c r="T891"/>
      <c r="U891"/>
    </row>
    <row r="892" spans="1:21" s="2" customFormat="1" x14ac:dyDescent="0.2">
      <c r="A892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6"/>
      <c r="P892" s="36"/>
      <c r="Q892"/>
      <c r="R892"/>
      <c r="S892"/>
      <c r="T892"/>
      <c r="U892"/>
    </row>
    <row r="893" spans="1:21" s="2" customFormat="1" x14ac:dyDescent="0.2">
      <c r="A893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6"/>
      <c r="P893" s="36"/>
      <c r="Q893"/>
      <c r="R893"/>
      <c r="S893"/>
      <c r="T893"/>
      <c r="U893"/>
    </row>
    <row r="894" spans="1:21" s="2" customFormat="1" x14ac:dyDescent="0.2">
      <c r="A894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6"/>
      <c r="P894" s="36"/>
      <c r="Q894"/>
      <c r="R894"/>
      <c r="S894"/>
      <c r="T894"/>
      <c r="U894"/>
    </row>
    <row r="895" spans="1:21" s="2" customFormat="1" x14ac:dyDescent="0.2">
      <c r="A895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6"/>
      <c r="P895" s="36"/>
      <c r="Q895"/>
      <c r="R895"/>
      <c r="S895"/>
      <c r="T895"/>
      <c r="U895"/>
    </row>
    <row r="896" spans="1:21" s="2" customFormat="1" x14ac:dyDescent="0.2">
      <c r="A896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6"/>
      <c r="P896" s="36"/>
      <c r="Q896"/>
      <c r="R896"/>
      <c r="S896"/>
      <c r="T896"/>
      <c r="U896"/>
    </row>
    <row r="897" spans="1:21" s="2" customFormat="1" x14ac:dyDescent="0.2">
      <c r="A89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6"/>
      <c r="P897" s="36"/>
      <c r="Q897"/>
      <c r="R897"/>
      <c r="S897"/>
      <c r="T897"/>
      <c r="U897"/>
    </row>
    <row r="898" spans="1:21" s="2" customFormat="1" x14ac:dyDescent="0.2">
      <c r="A898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6"/>
      <c r="P898" s="36"/>
      <c r="Q898"/>
      <c r="R898"/>
      <c r="S898"/>
      <c r="T898"/>
      <c r="U898"/>
    </row>
    <row r="899" spans="1:21" s="2" customFormat="1" x14ac:dyDescent="0.2">
      <c r="A899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6"/>
      <c r="P899" s="36"/>
      <c r="Q899"/>
      <c r="R899"/>
      <c r="S899"/>
      <c r="T899"/>
      <c r="U899"/>
    </row>
    <row r="900" spans="1:21" s="2" customFormat="1" x14ac:dyDescent="0.2">
      <c r="A900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6"/>
      <c r="P900" s="36"/>
      <c r="Q900"/>
      <c r="R900"/>
      <c r="S900"/>
      <c r="T900"/>
      <c r="U900"/>
    </row>
    <row r="901" spans="1:21" s="2" customFormat="1" x14ac:dyDescent="0.2">
      <c r="A901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6"/>
      <c r="P901" s="36"/>
      <c r="Q901"/>
      <c r="R901"/>
      <c r="S901"/>
      <c r="T901"/>
      <c r="U901"/>
    </row>
    <row r="902" spans="1:21" s="2" customFormat="1" x14ac:dyDescent="0.2">
      <c r="A902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6"/>
      <c r="P902" s="36"/>
      <c r="Q902"/>
      <c r="R902"/>
      <c r="S902"/>
      <c r="T902"/>
      <c r="U902"/>
    </row>
    <row r="903" spans="1:21" s="2" customFormat="1" x14ac:dyDescent="0.2">
      <c r="A903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6"/>
      <c r="P903" s="36"/>
      <c r="Q903"/>
      <c r="R903"/>
      <c r="S903"/>
      <c r="T903"/>
      <c r="U903"/>
    </row>
    <row r="904" spans="1:21" s="2" customFormat="1" x14ac:dyDescent="0.2">
      <c r="A904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6"/>
      <c r="P904" s="36"/>
      <c r="Q904"/>
      <c r="R904"/>
      <c r="S904"/>
      <c r="T904"/>
      <c r="U904"/>
    </row>
    <row r="905" spans="1:21" s="2" customFormat="1" x14ac:dyDescent="0.2">
      <c r="A905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6"/>
      <c r="P905" s="36"/>
      <c r="Q905"/>
      <c r="R905"/>
      <c r="S905"/>
      <c r="T905"/>
      <c r="U905"/>
    </row>
    <row r="906" spans="1:21" s="2" customFormat="1" x14ac:dyDescent="0.2">
      <c r="A906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6"/>
      <c r="P906" s="36"/>
      <c r="Q906"/>
      <c r="R906"/>
      <c r="S906"/>
      <c r="T906"/>
      <c r="U906"/>
    </row>
    <row r="907" spans="1:21" s="2" customFormat="1" x14ac:dyDescent="0.2">
      <c r="A90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6"/>
      <c r="P907" s="36"/>
      <c r="Q907"/>
      <c r="R907"/>
      <c r="S907"/>
      <c r="T907"/>
      <c r="U907"/>
    </row>
    <row r="908" spans="1:21" s="2" customFormat="1" x14ac:dyDescent="0.2">
      <c r="A908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6"/>
      <c r="P908" s="36"/>
      <c r="Q908"/>
      <c r="R908"/>
      <c r="S908"/>
      <c r="T908"/>
      <c r="U908"/>
    </row>
    <row r="909" spans="1:21" s="2" customFormat="1" x14ac:dyDescent="0.2">
      <c r="A909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6"/>
      <c r="P909" s="36"/>
      <c r="Q909"/>
      <c r="R909"/>
      <c r="S909"/>
      <c r="T909"/>
      <c r="U909"/>
    </row>
    <row r="910" spans="1:21" s="2" customFormat="1" x14ac:dyDescent="0.2">
      <c r="A910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6"/>
      <c r="P910" s="36"/>
      <c r="Q910"/>
      <c r="R910"/>
      <c r="S910"/>
      <c r="T910"/>
      <c r="U910"/>
    </row>
    <row r="911" spans="1:21" s="2" customFormat="1" x14ac:dyDescent="0.2">
      <c r="A911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6"/>
      <c r="P911" s="36"/>
      <c r="Q911"/>
      <c r="R911"/>
      <c r="S911"/>
      <c r="T911"/>
      <c r="U911"/>
    </row>
    <row r="912" spans="1:21" s="2" customFormat="1" x14ac:dyDescent="0.2">
      <c r="A912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6"/>
      <c r="P912" s="36"/>
      <c r="Q912"/>
      <c r="R912"/>
      <c r="S912"/>
      <c r="T912"/>
      <c r="U912"/>
    </row>
    <row r="913" spans="1:21" s="2" customFormat="1" x14ac:dyDescent="0.2">
      <c r="A913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6"/>
      <c r="P913" s="36"/>
      <c r="Q913"/>
      <c r="R913"/>
      <c r="S913"/>
      <c r="T913"/>
      <c r="U913"/>
    </row>
    <row r="914" spans="1:21" s="2" customFormat="1" x14ac:dyDescent="0.2">
      <c r="A914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6"/>
      <c r="P914" s="36"/>
      <c r="Q914"/>
      <c r="R914"/>
      <c r="S914"/>
      <c r="T914"/>
      <c r="U914"/>
    </row>
    <row r="915" spans="1:21" s="2" customFormat="1" x14ac:dyDescent="0.2">
      <c r="A915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6"/>
      <c r="P915" s="36"/>
      <c r="Q915"/>
      <c r="R915"/>
      <c r="S915"/>
      <c r="T915"/>
      <c r="U915"/>
    </row>
    <row r="916" spans="1:21" s="2" customFormat="1" x14ac:dyDescent="0.2">
      <c r="A916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6"/>
      <c r="P916" s="36"/>
      <c r="Q916"/>
      <c r="R916"/>
      <c r="S916"/>
      <c r="T916"/>
      <c r="U916"/>
    </row>
    <row r="917" spans="1:21" s="2" customFormat="1" x14ac:dyDescent="0.2">
      <c r="A91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6"/>
      <c r="P917" s="36"/>
      <c r="Q917"/>
      <c r="R917"/>
      <c r="S917"/>
      <c r="T917"/>
      <c r="U917"/>
    </row>
    <row r="918" spans="1:21" s="2" customFormat="1" x14ac:dyDescent="0.2">
      <c r="A918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6"/>
      <c r="P918" s="36"/>
      <c r="Q918"/>
      <c r="R918"/>
      <c r="S918"/>
      <c r="T918"/>
      <c r="U918"/>
    </row>
    <row r="919" spans="1:21" s="2" customFormat="1" x14ac:dyDescent="0.2">
      <c r="A919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6"/>
      <c r="P919" s="36"/>
      <c r="Q919"/>
      <c r="R919"/>
      <c r="S919"/>
      <c r="T919"/>
      <c r="U919"/>
    </row>
    <row r="920" spans="1:21" s="2" customFormat="1" x14ac:dyDescent="0.2">
      <c r="A920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6"/>
      <c r="P920" s="36"/>
      <c r="Q920"/>
      <c r="R920"/>
      <c r="S920"/>
      <c r="T920"/>
      <c r="U920"/>
    </row>
    <row r="921" spans="1:21" s="2" customFormat="1" x14ac:dyDescent="0.2">
      <c r="A921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6"/>
      <c r="P921" s="36"/>
      <c r="Q921"/>
      <c r="R921"/>
      <c r="S921"/>
      <c r="T921"/>
      <c r="U921"/>
    </row>
    <row r="922" spans="1:21" s="2" customFormat="1" x14ac:dyDescent="0.2">
      <c r="A922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6"/>
      <c r="P922" s="36"/>
      <c r="Q922"/>
      <c r="R922"/>
      <c r="S922"/>
      <c r="T922"/>
      <c r="U922"/>
    </row>
    <row r="923" spans="1:21" s="2" customFormat="1" x14ac:dyDescent="0.2">
      <c r="A923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6"/>
      <c r="P923" s="36"/>
      <c r="Q923"/>
      <c r="R923"/>
      <c r="S923"/>
      <c r="T923"/>
      <c r="U923"/>
    </row>
    <row r="924" spans="1:21" s="2" customFormat="1" x14ac:dyDescent="0.2">
      <c r="A924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6"/>
      <c r="P924" s="36"/>
      <c r="Q924"/>
      <c r="R924"/>
      <c r="S924"/>
      <c r="T924"/>
      <c r="U924"/>
    </row>
    <row r="925" spans="1:21" s="2" customFormat="1" x14ac:dyDescent="0.2">
      <c r="A925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6"/>
      <c r="P925" s="36"/>
      <c r="Q925"/>
      <c r="R925"/>
      <c r="S925"/>
      <c r="T925"/>
      <c r="U925"/>
    </row>
    <row r="926" spans="1:21" s="2" customFormat="1" x14ac:dyDescent="0.2">
      <c r="A926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6"/>
      <c r="P926" s="36"/>
      <c r="Q926"/>
      <c r="R926"/>
      <c r="S926"/>
      <c r="T926"/>
      <c r="U926"/>
    </row>
    <row r="927" spans="1:21" s="2" customFormat="1" x14ac:dyDescent="0.2">
      <c r="A92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6"/>
      <c r="P927" s="36"/>
      <c r="Q927"/>
      <c r="R927"/>
      <c r="S927"/>
      <c r="T927"/>
      <c r="U927"/>
    </row>
    <row r="928" spans="1:21" s="2" customFormat="1" x14ac:dyDescent="0.2">
      <c r="A928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6"/>
      <c r="P928" s="36"/>
      <c r="Q928"/>
      <c r="R928"/>
      <c r="S928"/>
      <c r="T928"/>
      <c r="U928"/>
    </row>
    <row r="929" spans="1:21" s="2" customFormat="1" x14ac:dyDescent="0.2">
      <c r="A929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6"/>
      <c r="P929" s="36"/>
      <c r="Q929"/>
      <c r="R929"/>
      <c r="S929"/>
      <c r="T929"/>
      <c r="U929"/>
    </row>
    <row r="930" spans="1:21" s="2" customFormat="1" x14ac:dyDescent="0.2">
      <c r="A930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6"/>
      <c r="P930" s="36"/>
      <c r="Q930"/>
      <c r="R930"/>
      <c r="S930"/>
      <c r="T930"/>
      <c r="U930"/>
    </row>
    <row r="931" spans="1:21" s="2" customFormat="1" x14ac:dyDescent="0.2">
      <c r="A931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6"/>
      <c r="P931" s="36"/>
      <c r="Q931"/>
      <c r="R931"/>
      <c r="S931"/>
      <c r="T931"/>
      <c r="U931"/>
    </row>
    <row r="932" spans="1:21" s="2" customFormat="1" x14ac:dyDescent="0.2">
      <c r="A932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6"/>
      <c r="P932" s="36"/>
      <c r="Q932"/>
      <c r="R932"/>
      <c r="S932"/>
      <c r="T932"/>
      <c r="U932"/>
    </row>
    <row r="933" spans="1:21" s="2" customFormat="1" x14ac:dyDescent="0.2">
      <c r="A933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6"/>
      <c r="P933" s="36"/>
      <c r="Q933"/>
      <c r="R933"/>
      <c r="S933"/>
      <c r="T933"/>
      <c r="U933"/>
    </row>
    <row r="934" spans="1:21" s="2" customFormat="1" x14ac:dyDescent="0.2">
      <c r="A934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6"/>
      <c r="P934" s="36"/>
      <c r="Q934"/>
      <c r="R934"/>
      <c r="S934"/>
      <c r="T934"/>
      <c r="U934"/>
    </row>
    <row r="935" spans="1:21" s="2" customFormat="1" x14ac:dyDescent="0.2">
      <c r="A935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6"/>
      <c r="P935" s="36"/>
      <c r="Q935"/>
      <c r="R935"/>
      <c r="S935"/>
      <c r="T935"/>
      <c r="U935"/>
    </row>
    <row r="936" spans="1:21" s="2" customFormat="1" x14ac:dyDescent="0.2">
      <c r="A936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6"/>
      <c r="P936" s="36"/>
      <c r="Q936"/>
      <c r="R936"/>
      <c r="S936"/>
      <c r="T936"/>
      <c r="U936"/>
    </row>
    <row r="937" spans="1:21" s="2" customFormat="1" x14ac:dyDescent="0.2">
      <c r="A9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6"/>
      <c r="P937" s="36"/>
      <c r="Q937"/>
      <c r="R937"/>
      <c r="S937"/>
      <c r="T937"/>
      <c r="U937"/>
    </row>
    <row r="938" spans="1:21" s="2" customFormat="1" x14ac:dyDescent="0.2">
      <c r="A938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6"/>
      <c r="P938" s="36"/>
      <c r="Q938"/>
      <c r="R938"/>
      <c r="S938"/>
      <c r="T938"/>
      <c r="U938"/>
    </row>
    <row r="939" spans="1:21" s="2" customFormat="1" x14ac:dyDescent="0.2">
      <c r="A939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6"/>
      <c r="P939" s="36"/>
      <c r="Q939"/>
      <c r="R939"/>
      <c r="S939"/>
      <c r="T939"/>
      <c r="U939"/>
    </row>
    <row r="940" spans="1:21" s="2" customFormat="1" x14ac:dyDescent="0.2">
      <c r="A940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6"/>
      <c r="P940" s="36"/>
      <c r="Q940"/>
      <c r="R940"/>
      <c r="S940"/>
      <c r="T940"/>
      <c r="U940"/>
    </row>
    <row r="941" spans="1:21" s="2" customFormat="1" x14ac:dyDescent="0.2">
      <c r="A941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6"/>
      <c r="P941" s="36"/>
      <c r="Q941"/>
      <c r="R941"/>
      <c r="S941"/>
      <c r="T941"/>
      <c r="U941"/>
    </row>
    <row r="942" spans="1:21" s="2" customFormat="1" x14ac:dyDescent="0.2">
      <c r="A942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6"/>
      <c r="P942" s="36"/>
      <c r="Q942"/>
      <c r="R942"/>
      <c r="S942"/>
      <c r="T942"/>
      <c r="U942"/>
    </row>
    <row r="943" spans="1:21" s="2" customFormat="1" x14ac:dyDescent="0.2">
      <c r="A943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6"/>
      <c r="P943" s="36"/>
      <c r="Q943"/>
      <c r="R943"/>
      <c r="S943"/>
      <c r="T943"/>
      <c r="U943"/>
    </row>
    <row r="944" spans="1:21" s="2" customFormat="1" x14ac:dyDescent="0.2">
      <c r="A944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6"/>
      <c r="P944" s="36"/>
      <c r="Q944"/>
      <c r="R944"/>
      <c r="S944"/>
      <c r="T944"/>
      <c r="U944"/>
    </row>
    <row r="945" spans="1:21" s="2" customFormat="1" x14ac:dyDescent="0.2">
      <c r="A945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6"/>
      <c r="P945" s="36"/>
      <c r="Q945"/>
      <c r="R945"/>
      <c r="S945"/>
      <c r="T945"/>
      <c r="U945"/>
    </row>
    <row r="946" spans="1:21" s="2" customFormat="1" x14ac:dyDescent="0.2">
      <c r="A946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6"/>
      <c r="P946" s="36"/>
      <c r="Q946"/>
      <c r="R946"/>
      <c r="S946"/>
      <c r="T946"/>
      <c r="U946"/>
    </row>
    <row r="947" spans="1:21" s="2" customFormat="1" x14ac:dyDescent="0.2">
      <c r="A94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6"/>
      <c r="P947" s="36"/>
      <c r="Q947"/>
      <c r="R947"/>
      <c r="S947"/>
      <c r="T947"/>
      <c r="U947"/>
    </row>
    <row r="948" spans="1:21" s="2" customFormat="1" x14ac:dyDescent="0.2">
      <c r="A948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6"/>
      <c r="P948" s="36"/>
      <c r="Q948"/>
      <c r="R948"/>
      <c r="S948"/>
      <c r="T948"/>
      <c r="U948"/>
    </row>
    <row r="949" spans="1:21" s="2" customFormat="1" x14ac:dyDescent="0.2">
      <c r="A949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6"/>
      <c r="P949" s="36"/>
      <c r="Q949"/>
      <c r="R949"/>
      <c r="S949"/>
      <c r="T949"/>
      <c r="U949"/>
    </row>
    <row r="950" spans="1:21" s="2" customFormat="1" x14ac:dyDescent="0.2">
      <c r="A950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6"/>
      <c r="P950" s="36"/>
      <c r="Q950"/>
      <c r="R950"/>
      <c r="S950"/>
      <c r="T950"/>
      <c r="U950"/>
    </row>
    <row r="951" spans="1:21" s="2" customFormat="1" x14ac:dyDescent="0.2">
      <c r="A951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6"/>
      <c r="P951" s="36"/>
      <c r="Q951"/>
      <c r="R951"/>
      <c r="S951"/>
      <c r="T951"/>
      <c r="U951"/>
    </row>
    <row r="952" spans="1:21" s="2" customFormat="1" x14ac:dyDescent="0.2">
      <c r="A952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6"/>
      <c r="P952" s="36"/>
      <c r="Q952"/>
      <c r="R952"/>
      <c r="S952"/>
      <c r="T952"/>
      <c r="U952"/>
    </row>
    <row r="953" spans="1:21" s="2" customFormat="1" x14ac:dyDescent="0.2">
      <c r="A953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6"/>
      <c r="P953" s="36"/>
      <c r="Q953"/>
      <c r="R953"/>
      <c r="S953"/>
      <c r="T953"/>
      <c r="U953"/>
    </row>
    <row r="954" spans="1:21" s="2" customFormat="1" x14ac:dyDescent="0.2">
      <c r="A954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6"/>
      <c r="P954" s="36"/>
      <c r="Q954"/>
      <c r="R954"/>
      <c r="S954"/>
      <c r="T954"/>
      <c r="U954"/>
    </row>
    <row r="955" spans="1:21" s="2" customFormat="1" x14ac:dyDescent="0.2">
      <c r="A955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6"/>
      <c r="P955" s="36"/>
      <c r="Q955"/>
      <c r="R955"/>
      <c r="S955"/>
      <c r="T955"/>
      <c r="U955"/>
    </row>
    <row r="956" spans="1:21" s="2" customFormat="1" x14ac:dyDescent="0.2">
      <c r="A956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6"/>
      <c r="P956" s="36"/>
      <c r="Q956"/>
      <c r="R956"/>
      <c r="S956"/>
      <c r="T956"/>
      <c r="U956"/>
    </row>
    <row r="957" spans="1:21" s="2" customFormat="1" x14ac:dyDescent="0.2">
      <c r="A95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6"/>
      <c r="P957" s="36"/>
      <c r="Q957"/>
      <c r="R957"/>
      <c r="S957"/>
      <c r="T957"/>
      <c r="U957"/>
    </row>
    <row r="958" spans="1:21" s="2" customFormat="1" x14ac:dyDescent="0.2">
      <c r="A958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6"/>
      <c r="P958" s="36"/>
      <c r="Q958"/>
      <c r="R958"/>
      <c r="S958"/>
      <c r="T958"/>
      <c r="U958"/>
    </row>
    <row r="959" spans="1:21" s="2" customFormat="1" x14ac:dyDescent="0.2">
      <c r="A959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6"/>
      <c r="P959" s="36"/>
      <c r="Q959"/>
      <c r="R959"/>
      <c r="S959"/>
      <c r="T959"/>
      <c r="U959"/>
    </row>
    <row r="960" spans="1:21" s="2" customFormat="1" x14ac:dyDescent="0.2">
      <c r="A960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6"/>
      <c r="P960" s="36"/>
      <c r="Q960"/>
      <c r="R960"/>
      <c r="S960"/>
      <c r="T960"/>
      <c r="U960"/>
    </row>
    <row r="961" spans="1:21" s="2" customFormat="1" x14ac:dyDescent="0.2">
      <c r="A961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6"/>
      <c r="P961" s="36"/>
      <c r="Q961"/>
      <c r="R961"/>
      <c r="S961"/>
      <c r="T961"/>
      <c r="U961"/>
    </row>
    <row r="962" spans="1:21" s="2" customFormat="1" x14ac:dyDescent="0.2">
      <c r="A962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6"/>
      <c r="P962" s="36"/>
      <c r="Q962"/>
      <c r="R962"/>
      <c r="S962"/>
      <c r="T962"/>
      <c r="U962"/>
    </row>
    <row r="963" spans="1:21" s="2" customFormat="1" x14ac:dyDescent="0.2">
      <c r="A963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6"/>
      <c r="P963" s="36"/>
      <c r="Q963"/>
      <c r="R963"/>
      <c r="S963"/>
      <c r="T963"/>
      <c r="U963"/>
    </row>
    <row r="964" spans="1:21" s="2" customFormat="1" x14ac:dyDescent="0.2">
      <c r="A964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6"/>
      <c r="P964" s="36"/>
      <c r="Q964"/>
      <c r="R964"/>
      <c r="S964"/>
      <c r="T964"/>
      <c r="U964"/>
    </row>
    <row r="965" spans="1:21" s="2" customFormat="1" x14ac:dyDescent="0.2">
      <c r="A965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6"/>
      <c r="P965" s="36"/>
      <c r="Q965"/>
      <c r="R965"/>
      <c r="S965"/>
      <c r="T965"/>
      <c r="U965"/>
    </row>
    <row r="966" spans="1:21" s="2" customFormat="1" x14ac:dyDescent="0.2">
      <c r="A966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6"/>
      <c r="P966" s="36"/>
      <c r="Q966"/>
      <c r="R966"/>
      <c r="S966"/>
      <c r="T966"/>
      <c r="U966"/>
    </row>
    <row r="967" spans="1:21" s="2" customFormat="1" x14ac:dyDescent="0.2">
      <c r="A96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6"/>
      <c r="P967" s="36"/>
      <c r="Q967"/>
      <c r="R967"/>
      <c r="S967"/>
      <c r="T967"/>
      <c r="U967"/>
    </row>
    <row r="968" spans="1:21" s="2" customFormat="1" x14ac:dyDescent="0.2">
      <c r="A968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6"/>
      <c r="P968" s="36"/>
      <c r="Q968"/>
      <c r="R968"/>
      <c r="S968"/>
      <c r="T968"/>
      <c r="U968"/>
    </row>
    <row r="969" spans="1:21" s="2" customFormat="1" x14ac:dyDescent="0.2">
      <c r="A969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6"/>
      <c r="P969" s="36"/>
      <c r="Q969"/>
      <c r="R969"/>
      <c r="S969"/>
      <c r="T969"/>
      <c r="U969"/>
    </row>
    <row r="970" spans="1:21" s="2" customFormat="1" x14ac:dyDescent="0.2">
      <c r="A970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6"/>
      <c r="P970" s="36"/>
      <c r="Q970"/>
      <c r="R970"/>
      <c r="S970"/>
      <c r="T970"/>
      <c r="U970"/>
    </row>
    <row r="971" spans="1:21" s="2" customFormat="1" x14ac:dyDescent="0.2">
      <c r="A971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6"/>
      <c r="P971" s="36"/>
      <c r="Q971"/>
      <c r="R971"/>
      <c r="S971"/>
      <c r="T971"/>
      <c r="U971"/>
    </row>
    <row r="972" spans="1:21" s="2" customFormat="1" x14ac:dyDescent="0.2">
      <c r="A972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6"/>
      <c r="P972" s="36"/>
      <c r="Q972"/>
      <c r="R972"/>
      <c r="S972"/>
      <c r="T972"/>
      <c r="U972"/>
    </row>
    <row r="973" spans="1:21" s="2" customFormat="1" x14ac:dyDescent="0.2">
      <c r="A973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6"/>
      <c r="P973" s="36"/>
      <c r="Q973"/>
      <c r="R973"/>
      <c r="S973"/>
      <c r="T973"/>
      <c r="U973"/>
    </row>
    <row r="974" spans="1:21" s="2" customFormat="1" x14ac:dyDescent="0.2">
      <c r="A974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6"/>
      <c r="P974" s="36"/>
      <c r="Q974"/>
      <c r="R974"/>
      <c r="S974"/>
      <c r="T974"/>
      <c r="U974"/>
    </row>
    <row r="975" spans="1:21" s="2" customFormat="1" x14ac:dyDescent="0.2">
      <c r="A975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6"/>
      <c r="P975" s="36"/>
      <c r="Q975"/>
      <c r="R975"/>
      <c r="S975"/>
      <c r="T975"/>
      <c r="U975"/>
    </row>
    <row r="976" spans="1:21" s="2" customFormat="1" x14ac:dyDescent="0.2">
      <c r="A976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6"/>
      <c r="P976" s="36"/>
      <c r="Q976"/>
      <c r="R976"/>
      <c r="S976"/>
      <c r="T976"/>
      <c r="U976"/>
    </row>
    <row r="977" spans="1:21" s="2" customFormat="1" x14ac:dyDescent="0.2">
      <c r="A97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6"/>
      <c r="P977" s="36"/>
      <c r="Q977"/>
      <c r="R977"/>
      <c r="S977"/>
      <c r="T977"/>
      <c r="U977"/>
    </row>
    <row r="978" spans="1:21" s="2" customFormat="1" x14ac:dyDescent="0.2">
      <c r="A978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6"/>
      <c r="P978" s="36"/>
      <c r="Q978"/>
      <c r="R978"/>
      <c r="S978"/>
      <c r="T978"/>
      <c r="U978"/>
    </row>
    <row r="979" spans="1:21" s="2" customFormat="1" x14ac:dyDescent="0.2">
      <c r="A979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6"/>
      <c r="P979" s="36"/>
      <c r="Q979"/>
      <c r="R979"/>
      <c r="S979"/>
      <c r="T979"/>
      <c r="U979"/>
    </row>
    <row r="980" spans="1:21" s="2" customFormat="1" x14ac:dyDescent="0.2">
      <c r="A980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6"/>
      <c r="P980" s="36"/>
      <c r="Q980"/>
      <c r="R980"/>
      <c r="S980"/>
      <c r="T980"/>
      <c r="U980"/>
    </row>
    <row r="981" spans="1:21" s="2" customFormat="1" x14ac:dyDescent="0.2">
      <c r="A981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6"/>
      <c r="P981" s="36"/>
      <c r="Q981"/>
      <c r="R981"/>
      <c r="S981"/>
      <c r="T981"/>
      <c r="U981"/>
    </row>
    <row r="982" spans="1:21" s="2" customFormat="1" x14ac:dyDescent="0.2">
      <c r="A982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6"/>
      <c r="P982" s="36"/>
      <c r="Q982"/>
      <c r="R982"/>
      <c r="S982"/>
      <c r="T982"/>
      <c r="U982"/>
    </row>
    <row r="983" spans="1:21" s="2" customFormat="1" x14ac:dyDescent="0.2">
      <c r="A983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6"/>
      <c r="P983" s="36"/>
      <c r="Q983"/>
      <c r="R983"/>
      <c r="S983"/>
      <c r="T983"/>
      <c r="U983"/>
    </row>
    <row r="984" spans="1:21" s="2" customFormat="1" x14ac:dyDescent="0.2">
      <c r="A984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6"/>
      <c r="P984" s="36"/>
      <c r="Q984"/>
      <c r="R984"/>
      <c r="S984"/>
      <c r="T984"/>
      <c r="U984"/>
    </row>
    <row r="985" spans="1:21" s="2" customFormat="1" x14ac:dyDescent="0.2">
      <c r="A985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6"/>
      <c r="P985" s="36"/>
      <c r="Q985"/>
      <c r="R985"/>
      <c r="S985"/>
      <c r="T985"/>
      <c r="U985"/>
    </row>
    <row r="986" spans="1:21" s="2" customFormat="1" x14ac:dyDescent="0.2">
      <c r="A986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6"/>
      <c r="P986" s="36"/>
      <c r="Q986"/>
      <c r="R986"/>
      <c r="S986"/>
      <c r="T986"/>
      <c r="U986"/>
    </row>
    <row r="987" spans="1:21" s="2" customFormat="1" x14ac:dyDescent="0.2">
      <c r="A98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6"/>
      <c r="P987" s="36"/>
      <c r="Q987"/>
      <c r="R987"/>
      <c r="S987"/>
      <c r="T987"/>
      <c r="U987"/>
    </row>
    <row r="988" spans="1:21" s="2" customFormat="1" x14ac:dyDescent="0.2">
      <c r="A988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6"/>
      <c r="P988" s="36"/>
      <c r="Q988"/>
      <c r="R988"/>
      <c r="S988"/>
      <c r="T988"/>
      <c r="U988"/>
    </row>
    <row r="989" spans="1:21" s="2" customFormat="1" x14ac:dyDescent="0.2">
      <c r="A989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6"/>
      <c r="P989" s="36"/>
      <c r="Q989"/>
      <c r="R989"/>
      <c r="S989"/>
      <c r="T989"/>
      <c r="U989"/>
    </row>
    <row r="990" spans="1:21" s="2" customFormat="1" x14ac:dyDescent="0.2">
      <c r="A990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6"/>
      <c r="P990" s="36"/>
      <c r="Q990"/>
      <c r="R990"/>
      <c r="S990"/>
      <c r="T990"/>
      <c r="U990"/>
    </row>
    <row r="991" spans="1:21" s="2" customFormat="1" x14ac:dyDescent="0.2">
      <c r="A991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6"/>
      <c r="P991" s="36"/>
      <c r="Q991"/>
      <c r="R991"/>
      <c r="S991"/>
      <c r="T991"/>
      <c r="U991"/>
    </row>
    <row r="992" spans="1:21" s="2" customFormat="1" x14ac:dyDescent="0.2">
      <c r="A992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6"/>
      <c r="P992" s="36"/>
      <c r="Q992"/>
      <c r="R992"/>
      <c r="S992"/>
      <c r="T992"/>
      <c r="U992"/>
    </row>
    <row r="993" spans="1:21" s="2" customFormat="1" x14ac:dyDescent="0.2">
      <c r="A993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6"/>
      <c r="P993" s="36"/>
      <c r="Q993"/>
      <c r="R993"/>
      <c r="S993"/>
      <c r="T993"/>
      <c r="U993"/>
    </row>
    <row r="994" spans="1:21" s="2" customFormat="1" x14ac:dyDescent="0.2">
      <c r="A994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6"/>
      <c r="P994" s="36"/>
      <c r="Q994"/>
      <c r="R994"/>
      <c r="S994"/>
      <c r="T994"/>
      <c r="U994"/>
    </row>
    <row r="995" spans="1:21" s="2" customFormat="1" x14ac:dyDescent="0.2">
      <c r="A995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6"/>
      <c r="P995" s="36"/>
      <c r="Q995"/>
      <c r="R995"/>
      <c r="S995"/>
      <c r="T995"/>
      <c r="U995"/>
    </row>
    <row r="996" spans="1:21" s="2" customFormat="1" x14ac:dyDescent="0.2">
      <c r="A996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6"/>
      <c r="P996" s="36"/>
      <c r="Q996"/>
      <c r="R996"/>
      <c r="S996"/>
      <c r="T996"/>
      <c r="U996"/>
    </row>
    <row r="997" spans="1:21" s="2" customFormat="1" x14ac:dyDescent="0.2">
      <c r="A99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6"/>
      <c r="P997" s="36"/>
      <c r="Q997"/>
      <c r="R997"/>
      <c r="S997"/>
      <c r="T997"/>
      <c r="U997"/>
    </row>
    <row r="998" spans="1:21" s="2" customFormat="1" x14ac:dyDescent="0.2">
      <c r="A998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6"/>
      <c r="P998" s="36"/>
      <c r="Q998"/>
      <c r="R998"/>
      <c r="S998"/>
      <c r="T998"/>
      <c r="U998"/>
    </row>
    <row r="999" spans="1:21" s="2" customFormat="1" x14ac:dyDescent="0.2">
      <c r="A999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6"/>
      <c r="P999" s="36"/>
      <c r="Q999"/>
      <c r="R999"/>
      <c r="S999"/>
      <c r="T999"/>
      <c r="U999"/>
    </row>
    <row r="1000" spans="1:21" s="2" customFormat="1" x14ac:dyDescent="0.2">
      <c r="A1000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6"/>
      <c r="P1000" s="36"/>
      <c r="Q1000"/>
      <c r="R1000"/>
      <c r="S1000"/>
      <c r="T1000"/>
      <c r="U1000"/>
    </row>
    <row r="1001" spans="1:21" s="2" customFormat="1" x14ac:dyDescent="0.2">
      <c r="A1001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6"/>
      <c r="P1001" s="36"/>
      <c r="Q1001"/>
      <c r="R1001"/>
      <c r="S1001"/>
      <c r="T1001"/>
      <c r="U1001"/>
    </row>
    <row r="1002" spans="1:21" s="2" customFormat="1" x14ac:dyDescent="0.2">
      <c r="A1002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6"/>
      <c r="P1002" s="36"/>
      <c r="Q1002"/>
      <c r="R1002"/>
      <c r="S1002"/>
      <c r="T1002"/>
      <c r="U1002"/>
    </row>
    <row r="1003" spans="1:21" s="2" customFormat="1" x14ac:dyDescent="0.2">
      <c r="A1003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6"/>
      <c r="P1003" s="36"/>
      <c r="Q1003"/>
      <c r="R1003"/>
      <c r="S1003"/>
      <c r="T1003"/>
      <c r="U1003"/>
    </row>
    <row r="1004" spans="1:21" s="2" customFormat="1" x14ac:dyDescent="0.2">
      <c r="A1004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6"/>
      <c r="P1004" s="36"/>
      <c r="Q1004"/>
      <c r="R1004"/>
      <c r="S1004"/>
      <c r="T1004"/>
      <c r="U1004"/>
    </row>
    <row r="1005" spans="1:21" s="2" customFormat="1" x14ac:dyDescent="0.2">
      <c r="A1005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6"/>
      <c r="P1005" s="36"/>
      <c r="Q1005"/>
      <c r="R1005"/>
      <c r="S1005"/>
      <c r="T1005"/>
      <c r="U1005"/>
    </row>
    <row r="1006" spans="1:21" s="2" customFormat="1" x14ac:dyDescent="0.2">
      <c r="A1006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6"/>
      <c r="P1006" s="36"/>
      <c r="Q1006"/>
      <c r="R1006"/>
      <c r="S1006"/>
      <c r="T1006"/>
      <c r="U1006"/>
    </row>
    <row r="1007" spans="1:21" s="2" customFormat="1" x14ac:dyDescent="0.2">
      <c r="A100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6"/>
      <c r="P1007" s="36"/>
      <c r="Q1007"/>
      <c r="R1007"/>
      <c r="S1007"/>
      <c r="T1007"/>
      <c r="U1007"/>
    </row>
    <row r="1008" spans="1:21" s="2" customFormat="1" x14ac:dyDescent="0.2">
      <c r="A1008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6"/>
      <c r="P1008" s="36"/>
      <c r="Q1008"/>
      <c r="R1008"/>
      <c r="S1008"/>
      <c r="T1008"/>
      <c r="U1008"/>
    </row>
    <row r="1009" spans="1:21" s="2" customFormat="1" x14ac:dyDescent="0.2">
      <c r="A1009"/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6"/>
      <c r="P1009" s="36"/>
      <c r="Q1009"/>
      <c r="R1009"/>
      <c r="S1009"/>
      <c r="T1009"/>
      <c r="U1009"/>
    </row>
    <row r="1010" spans="1:21" s="2" customFormat="1" x14ac:dyDescent="0.2">
      <c r="A1010"/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6"/>
      <c r="P1010" s="36"/>
      <c r="Q1010"/>
      <c r="R1010"/>
      <c r="S1010"/>
      <c r="T1010"/>
      <c r="U1010"/>
    </row>
    <row r="1011" spans="1:21" s="2" customFormat="1" x14ac:dyDescent="0.2">
      <c r="A1011"/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6"/>
      <c r="P1011" s="36"/>
      <c r="Q1011"/>
      <c r="R1011"/>
      <c r="S1011"/>
      <c r="T1011"/>
      <c r="U1011"/>
    </row>
    <row r="1012" spans="1:21" s="2" customFormat="1" x14ac:dyDescent="0.2">
      <c r="A1012"/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6"/>
      <c r="P1012" s="36"/>
      <c r="Q1012"/>
      <c r="R1012"/>
      <c r="S1012"/>
      <c r="T1012"/>
      <c r="U1012"/>
    </row>
    <row r="1013" spans="1:21" s="2" customFormat="1" x14ac:dyDescent="0.2">
      <c r="A1013"/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6"/>
      <c r="P1013" s="36"/>
      <c r="Q1013"/>
      <c r="R1013"/>
      <c r="S1013"/>
      <c r="T1013"/>
      <c r="U1013"/>
    </row>
    <row r="1014" spans="1:21" s="2" customFormat="1" x14ac:dyDescent="0.2">
      <c r="A1014"/>
      <c r="B1014" s="37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6"/>
      <c r="P1014" s="36"/>
      <c r="Q1014"/>
      <c r="R1014"/>
      <c r="S1014"/>
      <c r="T1014"/>
      <c r="U1014"/>
    </row>
    <row r="1015" spans="1:21" s="2" customFormat="1" x14ac:dyDescent="0.2">
      <c r="A1015"/>
      <c r="B1015" s="37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6"/>
      <c r="P1015" s="36"/>
      <c r="Q1015"/>
      <c r="R1015"/>
      <c r="S1015"/>
      <c r="T1015"/>
      <c r="U1015"/>
    </row>
    <row r="1016" spans="1:21" s="2" customFormat="1" x14ac:dyDescent="0.2">
      <c r="A1016"/>
      <c r="B1016" s="37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7"/>
      <c r="O1016" s="36"/>
      <c r="P1016" s="36"/>
      <c r="Q1016"/>
      <c r="R1016"/>
      <c r="S1016"/>
      <c r="T1016"/>
      <c r="U1016"/>
    </row>
    <row r="1017" spans="1:21" s="2" customFormat="1" x14ac:dyDescent="0.2">
      <c r="A1017"/>
      <c r="B1017" s="37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6"/>
      <c r="P1017" s="36"/>
      <c r="Q1017"/>
      <c r="R1017"/>
      <c r="S1017"/>
      <c r="T1017"/>
      <c r="U1017"/>
    </row>
    <row r="1018" spans="1:21" s="2" customFormat="1" x14ac:dyDescent="0.2">
      <c r="A1018"/>
      <c r="B1018" s="37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6"/>
      <c r="P1018" s="36"/>
      <c r="Q1018"/>
      <c r="R1018"/>
      <c r="S1018"/>
      <c r="T1018"/>
      <c r="U1018"/>
    </row>
    <row r="1019" spans="1:21" s="2" customFormat="1" x14ac:dyDescent="0.2">
      <c r="A1019"/>
      <c r="B1019" s="37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7"/>
      <c r="O1019" s="36"/>
      <c r="P1019" s="36"/>
      <c r="Q1019"/>
      <c r="R1019"/>
      <c r="S1019"/>
      <c r="T1019"/>
      <c r="U1019"/>
    </row>
    <row r="1020" spans="1:21" s="2" customFormat="1" x14ac:dyDescent="0.2">
      <c r="A1020"/>
      <c r="B1020" s="37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7"/>
      <c r="O1020" s="36"/>
      <c r="P1020" s="36"/>
      <c r="Q1020"/>
      <c r="R1020"/>
      <c r="S1020"/>
      <c r="T1020"/>
      <c r="U1020"/>
    </row>
    <row r="1021" spans="1:21" s="2" customFormat="1" x14ac:dyDescent="0.2">
      <c r="A1021"/>
      <c r="B1021" s="37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7"/>
      <c r="O1021" s="36"/>
      <c r="P1021" s="36"/>
      <c r="Q1021"/>
      <c r="R1021"/>
      <c r="S1021"/>
      <c r="T1021"/>
      <c r="U1021"/>
    </row>
    <row r="1022" spans="1:21" s="2" customFormat="1" x14ac:dyDescent="0.2">
      <c r="A1022"/>
      <c r="B1022" s="37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7"/>
      <c r="O1022" s="36"/>
      <c r="P1022" s="36"/>
      <c r="Q1022"/>
      <c r="R1022"/>
      <c r="S1022"/>
      <c r="T1022"/>
      <c r="U1022"/>
    </row>
    <row r="1023" spans="1:21" s="2" customFormat="1" x14ac:dyDescent="0.2">
      <c r="A1023"/>
      <c r="B1023" s="37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7"/>
      <c r="O1023" s="36"/>
      <c r="P1023" s="36"/>
      <c r="Q1023"/>
      <c r="R1023"/>
      <c r="S1023"/>
      <c r="T1023"/>
      <c r="U1023"/>
    </row>
    <row r="1024" spans="1:21" s="2" customFormat="1" x14ac:dyDescent="0.2">
      <c r="A1024"/>
      <c r="B1024" s="37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7"/>
      <c r="O1024" s="36"/>
      <c r="P1024" s="36"/>
      <c r="Q1024"/>
      <c r="R1024"/>
      <c r="S1024"/>
      <c r="T1024"/>
      <c r="U1024"/>
    </row>
    <row r="1025" spans="1:21" s="2" customFormat="1" x14ac:dyDescent="0.2">
      <c r="A1025"/>
      <c r="B1025" s="37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7"/>
      <c r="O1025" s="36"/>
      <c r="P1025" s="36"/>
      <c r="Q1025"/>
      <c r="R1025"/>
      <c r="S1025"/>
      <c r="T1025"/>
      <c r="U1025"/>
    </row>
    <row r="1026" spans="1:21" s="2" customFormat="1" x14ac:dyDescent="0.2">
      <c r="A1026"/>
      <c r="B1026" s="37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7"/>
      <c r="O1026" s="36"/>
      <c r="P1026" s="36"/>
      <c r="Q1026"/>
      <c r="R1026"/>
      <c r="S1026"/>
      <c r="T1026"/>
      <c r="U1026"/>
    </row>
    <row r="1027" spans="1:21" s="2" customFormat="1" x14ac:dyDescent="0.2">
      <c r="A1027"/>
      <c r="B1027" s="37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7"/>
      <c r="O1027" s="36"/>
      <c r="P1027" s="36"/>
      <c r="Q1027"/>
      <c r="R1027"/>
      <c r="S1027"/>
      <c r="T1027"/>
      <c r="U1027"/>
    </row>
    <row r="1028" spans="1:21" s="2" customFormat="1" x14ac:dyDescent="0.2">
      <c r="A1028"/>
      <c r="B1028" s="37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7"/>
      <c r="O1028" s="36"/>
      <c r="P1028" s="36"/>
      <c r="Q1028"/>
      <c r="R1028"/>
      <c r="S1028"/>
      <c r="T1028"/>
      <c r="U1028"/>
    </row>
    <row r="1029" spans="1:21" s="2" customFormat="1" x14ac:dyDescent="0.2">
      <c r="A1029"/>
      <c r="B1029" s="37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7"/>
      <c r="O1029" s="36"/>
      <c r="P1029" s="36"/>
      <c r="Q1029"/>
      <c r="R1029"/>
      <c r="S1029"/>
      <c r="T1029"/>
      <c r="U1029"/>
    </row>
    <row r="1030" spans="1:21" s="2" customFormat="1" x14ac:dyDescent="0.2">
      <c r="A1030"/>
      <c r="B1030" s="37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7"/>
      <c r="O1030" s="36"/>
      <c r="P1030" s="36"/>
      <c r="Q1030"/>
      <c r="R1030"/>
      <c r="S1030"/>
      <c r="T1030"/>
      <c r="U1030"/>
    </row>
    <row r="1031" spans="1:21" s="2" customFormat="1" x14ac:dyDescent="0.2">
      <c r="A1031"/>
      <c r="B1031" s="37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7"/>
      <c r="O1031" s="36"/>
      <c r="P1031" s="36"/>
      <c r="Q1031"/>
      <c r="R1031"/>
      <c r="S1031"/>
      <c r="T1031"/>
      <c r="U1031"/>
    </row>
    <row r="1032" spans="1:21" s="2" customFormat="1" x14ac:dyDescent="0.2">
      <c r="A1032"/>
      <c r="B1032" s="37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7"/>
      <c r="O1032" s="36"/>
      <c r="P1032" s="36"/>
      <c r="Q1032"/>
      <c r="R1032"/>
      <c r="S1032"/>
      <c r="T1032"/>
      <c r="U1032"/>
    </row>
    <row r="1033" spans="1:21" s="2" customFormat="1" x14ac:dyDescent="0.2">
      <c r="A1033"/>
      <c r="B1033" s="37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7"/>
      <c r="O1033" s="36"/>
      <c r="P1033" s="36"/>
      <c r="Q1033"/>
      <c r="R1033"/>
      <c r="S1033"/>
      <c r="T1033"/>
      <c r="U1033"/>
    </row>
    <row r="1034" spans="1:21" s="2" customFormat="1" x14ac:dyDescent="0.2">
      <c r="A1034"/>
      <c r="B1034" s="37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6"/>
      <c r="P1034" s="36"/>
      <c r="Q1034"/>
      <c r="R1034"/>
      <c r="S1034"/>
      <c r="T1034"/>
      <c r="U1034"/>
    </row>
    <row r="1035" spans="1:21" s="2" customFormat="1" x14ac:dyDescent="0.2">
      <c r="A1035"/>
      <c r="B1035" s="37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7"/>
      <c r="O1035" s="36"/>
      <c r="P1035" s="36"/>
      <c r="Q1035"/>
      <c r="R1035"/>
      <c r="S1035"/>
      <c r="T1035"/>
      <c r="U1035"/>
    </row>
    <row r="1036" spans="1:21" s="2" customFormat="1" x14ac:dyDescent="0.2">
      <c r="A1036"/>
      <c r="B1036" s="37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7"/>
      <c r="O1036" s="36"/>
      <c r="P1036" s="36"/>
      <c r="Q1036"/>
      <c r="R1036"/>
      <c r="S1036"/>
      <c r="T1036"/>
      <c r="U1036"/>
    </row>
    <row r="1037" spans="1:21" s="2" customFormat="1" x14ac:dyDescent="0.2">
      <c r="A1037"/>
      <c r="B1037" s="37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7"/>
      <c r="O1037" s="36"/>
      <c r="P1037" s="36"/>
      <c r="Q1037"/>
      <c r="R1037"/>
      <c r="S1037"/>
      <c r="T1037"/>
      <c r="U1037"/>
    </row>
    <row r="1038" spans="1:21" s="2" customFormat="1" x14ac:dyDescent="0.2">
      <c r="A1038"/>
      <c r="B1038" s="37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  <c r="N1038" s="37"/>
      <c r="O1038" s="36"/>
      <c r="P1038" s="36"/>
      <c r="Q1038"/>
      <c r="R1038"/>
      <c r="S1038"/>
      <c r="T1038"/>
      <c r="U1038"/>
    </row>
    <row r="1039" spans="1:21" s="2" customFormat="1" x14ac:dyDescent="0.2">
      <c r="A1039"/>
      <c r="B1039" s="37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  <c r="N1039" s="37"/>
      <c r="O1039" s="36"/>
      <c r="P1039" s="36"/>
      <c r="Q1039"/>
      <c r="R1039"/>
      <c r="S1039"/>
      <c r="T1039"/>
      <c r="U1039"/>
    </row>
    <row r="1040" spans="1:21" s="2" customFormat="1" x14ac:dyDescent="0.2">
      <c r="A1040"/>
      <c r="B1040" s="37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  <c r="N1040" s="37"/>
      <c r="O1040" s="36"/>
      <c r="P1040" s="36"/>
      <c r="Q1040"/>
      <c r="R1040"/>
      <c r="S1040"/>
      <c r="T1040"/>
      <c r="U1040"/>
    </row>
    <row r="1041" spans="1:21" s="2" customFormat="1" x14ac:dyDescent="0.2">
      <c r="A1041"/>
      <c r="B1041" s="37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  <c r="N1041" s="37"/>
      <c r="O1041" s="36"/>
      <c r="P1041" s="36"/>
      <c r="Q1041"/>
      <c r="R1041"/>
      <c r="S1041"/>
      <c r="T1041"/>
      <c r="U1041"/>
    </row>
    <row r="1042" spans="1:21" s="2" customFormat="1" x14ac:dyDescent="0.2">
      <c r="A1042"/>
      <c r="B1042" s="37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  <c r="N1042" s="37"/>
      <c r="O1042" s="36"/>
      <c r="P1042" s="36"/>
      <c r="Q1042"/>
      <c r="R1042"/>
      <c r="S1042"/>
      <c r="T1042"/>
      <c r="U1042"/>
    </row>
    <row r="1043" spans="1:21" s="2" customFormat="1" x14ac:dyDescent="0.2">
      <c r="A1043"/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6"/>
      <c r="P1043" s="36"/>
      <c r="Q1043"/>
      <c r="R1043"/>
      <c r="S1043"/>
      <c r="T1043"/>
      <c r="U1043"/>
    </row>
    <row r="1044" spans="1:21" s="2" customFormat="1" x14ac:dyDescent="0.2">
      <c r="A1044"/>
      <c r="B1044" s="37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  <c r="N1044" s="37"/>
      <c r="O1044" s="36"/>
      <c r="P1044" s="36"/>
      <c r="Q1044"/>
      <c r="R1044"/>
      <c r="S1044"/>
      <c r="T1044"/>
      <c r="U1044"/>
    </row>
    <row r="1045" spans="1:21" s="2" customFormat="1" x14ac:dyDescent="0.2">
      <c r="A1045"/>
      <c r="B1045" s="37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  <c r="N1045" s="37"/>
      <c r="O1045" s="36"/>
      <c r="P1045" s="36"/>
      <c r="Q1045"/>
      <c r="R1045"/>
      <c r="S1045"/>
      <c r="T1045"/>
      <c r="U1045"/>
    </row>
    <row r="1046" spans="1:21" s="2" customFormat="1" x14ac:dyDescent="0.2">
      <c r="A1046"/>
      <c r="B1046" s="37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  <c r="N1046" s="37"/>
      <c r="O1046" s="36"/>
      <c r="P1046" s="36"/>
      <c r="Q1046"/>
      <c r="R1046"/>
      <c r="S1046"/>
      <c r="T1046"/>
      <c r="U1046"/>
    </row>
    <row r="1047" spans="1:21" s="2" customFormat="1" x14ac:dyDescent="0.2">
      <c r="A1047"/>
      <c r="B1047" s="37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  <c r="N1047" s="37"/>
      <c r="O1047" s="36"/>
      <c r="P1047" s="36"/>
      <c r="Q1047"/>
      <c r="R1047"/>
      <c r="S1047"/>
      <c r="T1047"/>
      <c r="U1047"/>
    </row>
    <row r="1048" spans="1:21" s="2" customFormat="1" x14ac:dyDescent="0.2">
      <c r="A1048"/>
      <c r="B1048" s="37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6"/>
      <c r="P1048" s="36"/>
      <c r="Q1048"/>
      <c r="R1048"/>
      <c r="S1048"/>
      <c r="T1048"/>
      <c r="U1048"/>
    </row>
    <row r="1049" spans="1:21" s="2" customFormat="1" x14ac:dyDescent="0.2">
      <c r="A1049"/>
      <c r="B1049" s="37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  <c r="N1049" s="37"/>
      <c r="O1049" s="36"/>
      <c r="P1049" s="36"/>
      <c r="Q1049"/>
      <c r="R1049"/>
      <c r="S1049"/>
      <c r="T1049"/>
      <c r="U1049"/>
    </row>
    <row r="1050" spans="1:21" s="2" customFormat="1" x14ac:dyDescent="0.2">
      <c r="A1050"/>
      <c r="B1050" s="37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  <c r="N1050" s="37"/>
      <c r="O1050" s="36"/>
      <c r="P1050" s="36"/>
      <c r="Q1050"/>
      <c r="R1050"/>
      <c r="S1050"/>
      <c r="T1050"/>
      <c r="U1050"/>
    </row>
    <row r="1051" spans="1:21" s="2" customFormat="1" x14ac:dyDescent="0.2">
      <c r="A1051"/>
      <c r="B1051" s="37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  <c r="N1051" s="37"/>
      <c r="O1051" s="36"/>
      <c r="P1051" s="36"/>
      <c r="Q1051"/>
      <c r="R1051"/>
      <c r="S1051"/>
      <c r="T1051"/>
      <c r="U1051"/>
    </row>
    <row r="1052" spans="1:21" s="2" customFormat="1" x14ac:dyDescent="0.2">
      <c r="A1052"/>
      <c r="B1052" s="37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  <c r="N1052" s="37"/>
      <c r="O1052" s="36"/>
      <c r="P1052" s="36"/>
      <c r="Q1052"/>
      <c r="R1052"/>
      <c r="S1052"/>
      <c r="T1052"/>
      <c r="U1052"/>
    </row>
    <row r="1053" spans="1:21" s="2" customFormat="1" x14ac:dyDescent="0.2">
      <c r="A1053"/>
      <c r="B1053" s="37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  <c r="N1053" s="37"/>
      <c r="O1053" s="36"/>
      <c r="P1053" s="36"/>
      <c r="Q1053"/>
      <c r="R1053"/>
      <c r="S1053"/>
      <c r="T1053"/>
      <c r="U1053"/>
    </row>
    <row r="1054" spans="1:21" s="2" customFormat="1" x14ac:dyDescent="0.2">
      <c r="A1054"/>
      <c r="B1054" s="37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  <c r="N1054" s="37"/>
      <c r="O1054" s="36"/>
      <c r="P1054" s="36"/>
      <c r="Q1054"/>
      <c r="R1054"/>
      <c r="S1054"/>
      <c r="T1054"/>
      <c r="U1054"/>
    </row>
    <row r="1055" spans="1:21" s="2" customFormat="1" x14ac:dyDescent="0.2">
      <c r="A1055"/>
      <c r="B1055" s="37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  <c r="N1055" s="37"/>
      <c r="O1055" s="36"/>
      <c r="P1055" s="36"/>
      <c r="Q1055"/>
      <c r="R1055"/>
      <c r="S1055"/>
      <c r="T1055"/>
      <c r="U1055"/>
    </row>
    <row r="1056" spans="1:21" s="2" customFormat="1" x14ac:dyDescent="0.2">
      <c r="A1056"/>
      <c r="B1056" s="37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  <c r="N1056" s="37"/>
      <c r="O1056" s="36"/>
      <c r="P1056" s="36"/>
      <c r="Q1056"/>
      <c r="R1056"/>
      <c r="S1056"/>
      <c r="T1056"/>
      <c r="U1056"/>
    </row>
    <row r="1057" spans="1:21" s="2" customFormat="1" x14ac:dyDescent="0.2">
      <c r="A1057"/>
      <c r="B1057" s="37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  <c r="N1057" s="37"/>
      <c r="O1057" s="36"/>
      <c r="P1057" s="36"/>
      <c r="Q1057"/>
      <c r="R1057"/>
      <c r="S1057"/>
      <c r="T1057"/>
      <c r="U1057"/>
    </row>
    <row r="1058" spans="1:21" s="2" customFormat="1" x14ac:dyDescent="0.2">
      <c r="A1058"/>
      <c r="B1058" s="37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  <c r="N1058" s="37"/>
      <c r="O1058" s="36"/>
      <c r="P1058" s="36"/>
      <c r="Q1058"/>
      <c r="R1058"/>
      <c r="S1058"/>
      <c r="T1058"/>
      <c r="U1058"/>
    </row>
    <row r="1059" spans="1:21" s="2" customFormat="1" x14ac:dyDescent="0.2">
      <c r="A1059"/>
      <c r="B1059" s="37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  <c r="N1059" s="37"/>
      <c r="O1059" s="36"/>
      <c r="P1059" s="36"/>
      <c r="Q1059"/>
      <c r="R1059"/>
      <c r="S1059"/>
      <c r="T1059"/>
      <c r="U1059"/>
    </row>
    <row r="1060" spans="1:21" s="2" customFormat="1" x14ac:dyDescent="0.2">
      <c r="A1060"/>
      <c r="B1060" s="37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  <c r="N1060" s="37"/>
      <c r="O1060" s="36"/>
      <c r="P1060" s="36"/>
      <c r="Q1060"/>
      <c r="R1060"/>
      <c r="S1060"/>
      <c r="T1060"/>
      <c r="U1060"/>
    </row>
    <row r="1061" spans="1:21" s="2" customFormat="1" x14ac:dyDescent="0.2">
      <c r="A1061"/>
      <c r="B1061" s="37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  <c r="N1061" s="37"/>
      <c r="O1061" s="36"/>
      <c r="P1061" s="36"/>
      <c r="Q1061"/>
      <c r="R1061"/>
      <c r="S1061"/>
      <c r="T1061"/>
      <c r="U1061"/>
    </row>
    <row r="1062" spans="1:21" s="2" customFormat="1" x14ac:dyDescent="0.2">
      <c r="A1062"/>
      <c r="B1062" s="37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  <c r="N1062" s="37"/>
      <c r="O1062" s="36"/>
      <c r="P1062" s="36"/>
      <c r="Q1062"/>
      <c r="R1062"/>
      <c r="S1062"/>
      <c r="T1062"/>
      <c r="U1062"/>
    </row>
    <row r="1063" spans="1:21" s="2" customFormat="1" x14ac:dyDescent="0.2">
      <c r="A1063"/>
      <c r="B1063" s="37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  <c r="N1063" s="37"/>
      <c r="O1063" s="36"/>
      <c r="P1063" s="36"/>
      <c r="Q1063"/>
      <c r="R1063"/>
      <c r="S1063"/>
      <c r="T1063"/>
      <c r="U1063"/>
    </row>
    <row r="1064" spans="1:21" s="2" customFormat="1" x14ac:dyDescent="0.2">
      <c r="A1064"/>
      <c r="B1064" s="37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  <c r="N1064" s="37"/>
      <c r="O1064" s="36"/>
      <c r="P1064" s="36"/>
      <c r="Q1064"/>
      <c r="R1064"/>
      <c r="S1064"/>
      <c r="T1064"/>
      <c r="U1064"/>
    </row>
    <row r="1065" spans="1:21" s="2" customFormat="1" x14ac:dyDescent="0.2">
      <c r="A1065"/>
      <c r="B1065" s="37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  <c r="N1065" s="37"/>
      <c r="O1065" s="36"/>
      <c r="P1065" s="36"/>
      <c r="Q1065"/>
      <c r="R1065"/>
      <c r="S1065"/>
      <c r="T1065"/>
      <c r="U1065"/>
    </row>
    <row r="1066" spans="1:21" s="2" customFormat="1" x14ac:dyDescent="0.2">
      <c r="A1066"/>
      <c r="B1066" s="37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  <c r="N1066" s="37"/>
      <c r="O1066" s="36"/>
      <c r="P1066" s="36"/>
      <c r="Q1066"/>
      <c r="R1066"/>
      <c r="S1066"/>
      <c r="T1066"/>
      <c r="U1066"/>
    </row>
    <row r="1067" spans="1:21" s="2" customFormat="1" x14ac:dyDescent="0.2">
      <c r="A1067"/>
      <c r="B1067" s="37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  <c r="N1067" s="37"/>
      <c r="O1067" s="36"/>
      <c r="P1067" s="36"/>
      <c r="Q1067"/>
      <c r="R1067"/>
      <c r="S1067"/>
      <c r="T1067"/>
      <c r="U1067"/>
    </row>
    <row r="1068" spans="1:21" s="2" customFormat="1" x14ac:dyDescent="0.2">
      <c r="A1068"/>
      <c r="B1068" s="37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  <c r="N1068" s="37"/>
      <c r="O1068" s="36"/>
      <c r="P1068" s="36"/>
      <c r="Q1068"/>
      <c r="R1068"/>
      <c r="S1068"/>
      <c r="T1068"/>
      <c r="U1068"/>
    </row>
    <row r="1069" spans="1:21" s="2" customFormat="1" x14ac:dyDescent="0.2">
      <c r="A1069"/>
      <c r="B1069" s="37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  <c r="N1069" s="37"/>
      <c r="O1069" s="36"/>
      <c r="P1069" s="36"/>
      <c r="Q1069"/>
      <c r="R1069"/>
      <c r="S1069"/>
      <c r="T1069"/>
      <c r="U1069"/>
    </row>
    <row r="1070" spans="1:21" s="2" customFormat="1" x14ac:dyDescent="0.2">
      <c r="A1070"/>
      <c r="B1070" s="37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6"/>
      <c r="P1070" s="36"/>
      <c r="Q1070"/>
      <c r="R1070"/>
      <c r="S1070"/>
      <c r="T1070"/>
      <c r="U1070"/>
    </row>
    <row r="1071" spans="1:21" s="2" customFormat="1" x14ac:dyDescent="0.2">
      <c r="A1071"/>
      <c r="B1071" s="37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  <c r="N1071" s="37"/>
      <c r="O1071" s="36"/>
      <c r="P1071" s="36"/>
      <c r="Q1071"/>
      <c r="R1071"/>
      <c r="S1071"/>
      <c r="T1071"/>
      <c r="U1071"/>
    </row>
    <row r="1072" spans="1:21" s="2" customFormat="1" x14ac:dyDescent="0.2">
      <c r="A1072"/>
      <c r="B1072" s="37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  <c r="N1072" s="37"/>
      <c r="O1072" s="36"/>
      <c r="P1072" s="36"/>
      <c r="Q1072"/>
      <c r="R1072"/>
      <c r="S1072"/>
      <c r="T1072"/>
      <c r="U1072"/>
    </row>
    <row r="1073" spans="1:21" s="2" customFormat="1" x14ac:dyDescent="0.2">
      <c r="A1073"/>
      <c r="B1073" s="37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  <c r="N1073" s="37"/>
      <c r="O1073" s="36"/>
      <c r="P1073" s="36"/>
      <c r="Q1073"/>
      <c r="R1073"/>
      <c r="S1073"/>
      <c r="T1073"/>
      <c r="U1073"/>
    </row>
    <row r="1074" spans="1:21" s="2" customFormat="1" x14ac:dyDescent="0.2">
      <c r="A1074"/>
      <c r="B1074" s="37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  <c r="N1074" s="37"/>
      <c r="O1074" s="36"/>
      <c r="P1074" s="36"/>
      <c r="Q1074"/>
      <c r="R1074"/>
      <c r="S1074"/>
      <c r="T1074"/>
      <c r="U1074"/>
    </row>
    <row r="1075" spans="1:21" s="2" customFormat="1" x14ac:dyDescent="0.2">
      <c r="A1075"/>
      <c r="B1075" s="37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  <c r="N1075" s="37"/>
      <c r="O1075" s="36"/>
      <c r="P1075" s="36"/>
      <c r="Q1075"/>
      <c r="R1075"/>
      <c r="S1075"/>
      <c r="T1075"/>
      <c r="U1075"/>
    </row>
    <row r="1076" spans="1:21" s="2" customFormat="1" x14ac:dyDescent="0.2">
      <c r="A1076"/>
      <c r="B1076" s="37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  <c r="N1076" s="37"/>
      <c r="O1076" s="36"/>
      <c r="P1076" s="36"/>
      <c r="Q1076"/>
      <c r="R1076"/>
      <c r="S1076"/>
      <c r="T1076"/>
      <c r="U1076"/>
    </row>
    <row r="1077" spans="1:21" s="2" customFormat="1" x14ac:dyDescent="0.2">
      <c r="A1077"/>
      <c r="B1077" s="37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  <c r="N1077" s="37"/>
      <c r="O1077" s="36"/>
      <c r="P1077" s="36"/>
      <c r="Q1077"/>
      <c r="R1077"/>
      <c r="S1077"/>
      <c r="T1077"/>
      <c r="U1077"/>
    </row>
    <row r="1078" spans="1:21" s="2" customFormat="1" x14ac:dyDescent="0.2">
      <c r="A1078"/>
      <c r="B1078" s="37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6"/>
      <c r="P1078" s="36"/>
      <c r="Q1078"/>
      <c r="R1078"/>
      <c r="S1078"/>
      <c r="T1078"/>
      <c r="U1078"/>
    </row>
    <row r="1079" spans="1:21" s="2" customFormat="1" x14ac:dyDescent="0.2">
      <c r="A1079"/>
      <c r="B1079" s="37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6"/>
      <c r="P1079" s="36"/>
      <c r="Q1079"/>
      <c r="R1079"/>
      <c r="S1079"/>
      <c r="T1079"/>
      <c r="U1079"/>
    </row>
    <row r="1080" spans="1:21" s="2" customFormat="1" x14ac:dyDescent="0.2">
      <c r="A1080"/>
      <c r="B1080" s="37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6"/>
      <c r="P1080" s="36"/>
      <c r="Q1080"/>
      <c r="R1080"/>
      <c r="S1080"/>
      <c r="T1080"/>
      <c r="U1080"/>
    </row>
    <row r="1081" spans="1:21" s="2" customFormat="1" x14ac:dyDescent="0.2">
      <c r="A1081"/>
      <c r="B1081" s="37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  <c r="N1081" s="37"/>
      <c r="O1081" s="36"/>
      <c r="P1081" s="36"/>
      <c r="Q1081"/>
      <c r="R1081"/>
      <c r="S1081"/>
      <c r="T1081"/>
      <c r="U1081"/>
    </row>
    <row r="1082" spans="1:21" s="2" customFormat="1" x14ac:dyDescent="0.2">
      <c r="A1082"/>
      <c r="B1082" s="37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  <c r="N1082" s="37"/>
      <c r="O1082" s="36"/>
      <c r="P1082" s="36"/>
      <c r="Q1082"/>
      <c r="R1082"/>
      <c r="S1082"/>
      <c r="T1082"/>
      <c r="U1082"/>
    </row>
    <row r="1083" spans="1:21" s="2" customFormat="1" x14ac:dyDescent="0.2">
      <c r="A1083"/>
      <c r="B1083" s="37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  <c r="N1083" s="37"/>
      <c r="O1083" s="36"/>
      <c r="P1083" s="36"/>
      <c r="Q1083"/>
      <c r="R1083"/>
      <c r="S1083"/>
      <c r="T1083"/>
      <c r="U1083"/>
    </row>
    <row r="1084" spans="1:21" s="2" customFormat="1" x14ac:dyDescent="0.2">
      <c r="A1084"/>
      <c r="B1084" s="37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  <c r="N1084" s="37"/>
      <c r="O1084" s="36"/>
      <c r="P1084" s="36"/>
      <c r="Q1084"/>
      <c r="R1084"/>
      <c r="S1084"/>
      <c r="T1084"/>
      <c r="U1084"/>
    </row>
    <row r="1085" spans="1:21" s="2" customFormat="1" x14ac:dyDescent="0.2">
      <c r="A1085"/>
      <c r="B1085" s="37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  <c r="N1085" s="37"/>
      <c r="O1085" s="36"/>
      <c r="P1085" s="36"/>
      <c r="Q1085"/>
      <c r="R1085"/>
      <c r="S1085"/>
      <c r="T1085"/>
      <c r="U1085"/>
    </row>
    <row r="1086" spans="1:21" s="2" customFormat="1" x14ac:dyDescent="0.2">
      <c r="A1086"/>
      <c r="B1086" s="37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  <c r="N1086" s="37"/>
      <c r="O1086" s="36"/>
      <c r="P1086" s="36"/>
      <c r="Q1086"/>
      <c r="R1086"/>
      <c r="S1086"/>
      <c r="T1086"/>
      <c r="U1086"/>
    </row>
    <row r="1087" spans="1:21" s="2" customFormat="1" x14ac:dyDescent="0.2">
      <c r="A1087"/>
      <c r="B1087" s="37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  <c r="N1087" s="37"/>
      <c r="O1087" s="36"/>
      <c r="P1087" s="36"/>
      <c r="Q1087"/>
      <c r="R1087"/>
      <c r="S1087"/>
      <c r="T1087"/>
      <c r="U1087"/>
    </row>
    <row r="1088" spans="1:21" s="2" customFormat="1" x14ac:dyDescent="0.2">
      <c r="A1088"/>
      <c r="B1088" s="37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  <c r="N1088" s="37"/>
      <c r="O1088" s="36"/>
      <c r="P1088" s="36"/>
      <c r="Q1088"/>
      <c r="R1088"/>
      <c r="S1088"/>
      <c r="T1088"/>
      <c r="U1088"/>
    </row>
    <row r="1089" spans="1:21" s="2" customFormat="1" x14ac:dyDescent="0.2">
      <c r="A1089"/>
      <c r="B1089" s="37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  <c r="N1089" s="37"/>
      <c r="O1089" s="36"/>
      <c r="P1089" s="36"/>
      <c r="Q1089"/>
      <c r="R1089"/>
      <c r="S1089"/>
      <c r="T1089"/>
      <c r="U1089"/>
    </row>
    <row r="1090" spans="1:21" s="2" customFormat="1" x14ac:dyDescent="0.2">
      <c r="A1090"/>
      <c r="B1090" s="37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  <c r="N1090" s="37"/>
      <c r="O1090" s="36"/>
      <c r="P1090" s="36"/>
      <c r="Q1090"/>
      <c r="R1090"/>
      <c r="S1090"/>
      <c r="T1090"/>
      <c r="U1090"/>
    </row>
    <row r="1091" spans="1:21" s="2" customFormat="1" x14ac:dyDescent="0.2">
      <c r="A1091"/>
      <c r="B1091" s="37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  <c r="N1091" s="37"/>
      <c r="O1091" s="36"/>
      <c r="P1091" s="36"/>
      <c r="Q1091"/>
      <c r="R1091"/>
      <c r="S1091"/>
      <c r="T1091"/>
      <c r="U1091"/>
    </row>
    <row r="1092" spans="1:21" s="2" customFormat="1" x14ac:dyDescent="0.2">
      <c r="A1092"/>
      <c r="B1092" s="37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  <c r="N1092" s="37"/>
      <c r="O1092" s="36"/>
      <c r="P1092" s="36"/>
      <c r="Q1092"/>
      <c r="R1092"/>
      <c r="S1092"/>
      <c r="T1092"/>
      <c r="U1092"/>
    </row>
    <row r="1093" spans="1:21" s="2" customFormat="1" x14ac:dyDescent="0.2">
      <c r="A1093"/>
      <c r="B1093" s="37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  <c r="N1093" s="37"/>
      <c r="O1093" s="36"/>
      <c r="P1093" s="36"/>
      <c r="Q1093"/>
      <c r="R1093"/>
      <c r="S1093"/>
      <c r="T1093"/>
      <c r="U1093"/>
    </row>
    <row r="1094" spans="1:21" s="2" customFormat="1" x14ac:dyDescent="0.2">
      <c r="A1094"/>
      <c r="B1094" s="37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  <c r="N1094" s="37"/>
      <c r="O1094" s="36"/>
      <c r="P1094" s="36"/>
      <c r="Q1094"/>
      <c r="R1094"/>
      <c r="S1094"/>
      <c r="T1094"/>
      <c r="U1094"/>
    </row>
    <row r="1095" spans="1:21" s="2" customFormat="1" x14ac:dyDescent="0.2">
      <c r="A1095"/>
      <c r="B1095" s="37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  <c r="N1095" s="37"/>
      <c r="O1095" s="36"/>
      <c r="P1095" s="36"/>
      <c r="Q1095"/>
      <c r="R1095"/>
      <c r="S1095"/>
      <c r="T1095"/>
      <c r="U1095"/>
    </row>
    <row r="1096" spans="1:21" s="2" customFormat="1" x14ac:dyDescent="0.2">
      <c r="A1096"/>
      <c r="B1096" s="37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  <c r="N1096" s="37"/>
      <c r="O1096" s="36"/>
      <c r="P1096" s="36"/>
      <c r="Q1096"/>
      <c r="R1096"/>
      <c r="S1096"/>
      <c r="T1096"/>
      <c r="U1096"/>
    </row>
    <row r="1097" spans="1:21" s="2" customFormat="1" x14ac:dyDescent="0.2">
      <c r="A1097"/>
      <c r="B1097" s="37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  <c r="N1097" s="37"/>
      <c r="O1097" s="36"/>
      <c r="P1097" s="36"/>
      <c r="Q1097"/>
      <c r="R1097"/>
      <c r="S1097"/>
      <c r="T1097"/>
      <c r="U1097"/>
    </row>
    <row r="1098" spans="1:21" s="2" customFormat="1" x14ac:dyDescent="0.2">
      <c r="A1098"/>
      <c r="B1098" s="37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  <c r="N1098" s="37"/>
      <c r="O1098" s="36"/>
      <c r="P1098" s="36"/>
      <c r="Q1098"/>
      <c r="R1098"/>
      <c r="S1098"/>
      <c r="T1098"/>
      <c r="U1098"/>
    </row>
    <row r="1099" spans="1:21" s="2" customFormat="1" x14ac:dyDescent="0.2">
      <c r="A1099"/>
      <c r="B1099" s="37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  <c r="N1099" s="37"/>
      <c r="O1099" s="36"/>
      <c r="P1099" s="36"/>
      <c r="Q1099"/>
      <c r="R1099"/>
      <c r="S1099"/>
      <c r="T1099"/>
      <c r="U1099"/>
    </row>
    <row r="1100" spans="1:21" s="2" customFormat="1" x14ac:dyDescent="0.2">
      <c r="A1100"/>
      <c r="B1100" s="37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  <c r="N1100" s="37"/>
      <c r="O1100" s="36"/>
      <c r="P1100" s="36"/>
      <c r="Q1100"/>
      <c r="R1100"/>
      <c r="S1100"/>
      <c r="T1100"/>
      <c r="U1100"/>
    </row>
    <row r="1101" spans="1:21" s="2" customFormat="1" x14ac:dyDescent="0.2">
      <c r="A1101"/>
      <c r="B1101" s="37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  <c r="N1101" s="37"/>
      <c r="O1101" s="36"/>
      <c r="P1101" s="36"/>
      <c r="Q1101"/>
      <c r="R1101"/>
      <c r="S1101"/>
      <c r="T1101"/>
      <c r="U1101"/>
    </row>
    <row r="1102" spans="1:21" s="2" customFormat="1" x14ac:dyDescent="0.2">
      <c r="A1102"/>
      <c r="B1102" s="37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  <c r="N1102" s="37"/>
      <c r="O1102" s="36"/>
      <c r="P1102" s="36"/>
      <c r="Q1102"/>
      <c r="R1102"/>
      <c r="S1102"/>
      <c r="T1102"/>
      <c r="U1102"/>
    </row>
    <row r="1103" spans="1:21" s="2" customFormat="1" x14ac:dyDescent="0.2">
      <c r="A1103"/>
      <c r="B1103" s="37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  <c r="N1103" s="37"/>
      <c r="O1103" s="36"/>
      <c r="P1103" s="36"/>
      <c r="Q1103"/>
      <c r="R1103"/>
      <c r="S1103"/>
      <c r="T1103"/>
      <c r="U1103"/>
    </row>
    <row r="1104" spans="1:21" s="2" customFormat="1" x14ac:dyDescent="0.2">
      <c r="A1104"/>
      <c r="B1104" s="37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  <c r="N1104" s="37"/>
      <c r="O1104" s="36"/>
      <c r="P1104" s="36"/>
      <c r="Q1104"/>
      <c r="R1104"/>
      <c r="S1104"/>
      <c r="T1104"/>
      <c r="U1104"/>
    </row>
    <row r="1105" spans="1:21" s="2" customFormat="1" x14ac:dyDescent="0.2">
      <c r="A1105"/>
      <c r="B1105" s="37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  <c r="N1105" s="37"/>
      <c r="O1105" s="36"/>
      <c r="P1105" s="36"/>
      <c r="Q1105"/>
      <c r="R1105"/>
      <c r="S1105"/>
      <c r="T1105"/>
      <c r="U1105"/>
    </row>
    <row r="1106" spans="1:21" s="2" customFormat="1" x14ac:dyDescent="0.2">
      <c r="A1106"/>
      <c r="B1106" s="37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  <c r="N1106" s="37"/>
      <c r="O1106" s="36"/>
      <c r="P1106" s="36"/>
      <c r="Q1106"/>
      <c r="R1106"/>
      <c r="S1106"/>
      <c r="T1106"/>
      <c r="U1106"/>
    </row>
    <row r="1107" spans="1:21" s="2" customFormat="1" x14ac:dyDescent="0.2">
      <c r="A1107"/>
      <c r="B1107" s="37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  <c r="N1107" s="37"/>
      <c r="O1107" s="36"/>
      <c r="P1107" s="36"/>
      <c r="Q1107"/>
      <c r="R1107"/>
      <c r="S1107"/>
      <c r="T1107"/>
      <c r="U1107"/>
    </row>
    <row r="1108" spans="1:21" s="2" customFormat="1" x14ac:dyDescent="0.2">
      <c r="A1108"/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6"/>
      <c r="P1108" s="36"/>
      <c r="Q1108"/>
      <c r="R1108"/>
      <c r="S1108"/>
      <c r="T1108"/>
      <c r="U1108"/>
    </row>
    <row r="1109" spans="1:21" s="2" customFormat="1" x14ac:dyDescent="0.2">
      <c r="A1109"/>
      <c r="B1109" s="37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6"/>
      <c r="P1109" s="36"/>
      <c r="Q1109"/>
      <c r="R1109"/>
      <c r="S1109"/>
      <c r="T1109"/>
      <c r="U1109"/>
    </row>
    <row r="1110" spans="1:21" s="2" customFormat="1" x14ac:dyDescent="0.2">
      <c r="A1110"/>
      <c r="B1110" s="37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6"/>
      <c r="P1110" s="36"/>
      <c r="Q1110"/>
      <c r="R1110"/>
      <c r="S1110"/>
      <c r="T1110"/>
      <c r="U1110"/>
    </row>
    <row r="1111" spans="1:21" s="2" customFormat="1" x14ac:dyDescent="0.2">
      <c r="A1111"/>
      <c r="B1111" s="37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  <c r="N1111" s="37"/>
      <c r="O1111" s="36"/>
      <c r="P1111" s="36"/>
      <c r="Q1111"/>
      <c r="R1111"/>
      <c r="S1111"/>
      <c r="T1111"/>
      <c r="U1111"/>
    </row>
    <row r="1112" spans="1:21" s="2" customFormat="1" x14ac:dyDescent="0.2">
      <c r="A1112"/>
      <c r="B1112" s="37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  <c r="N1112" s="37"/>
      <c r="O1112" s="36"/>
      <c r="P1112" s="36"/>
      <c r="Q1112"/>
      <c r="R1112"/>
      <c r="S1112"/>
      <c r="T1112"/>
      <c r="U1112"/>
    </row>
    <row r="1113" spans="1:21" s="2" customFormat="1" x14ac:dyDescent="0.2">
      <c r="A1113"/>
      <c r="B1113" s="37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  <c r="N1113" s="37"/>
      <c r="O1113" s="36"/>
      <c r="P1113" s="36"/>
      <c r="Q1113"/>
      <c r="R1113"/>
      <c r="S1113"/>
      <c r="T1113"/>
      <c r="U1113"/>
    </row>
    <row r="1114" spans="1:21" s="2" customFormat="1" x14ac:dyDescent="0.2">
      <c r="A1114"/>
      <c r="B1114" s="37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  <c r="N1114" s="37"/>
      <c r="O1114" s="36"/>
      <c r="P1114" s="36"/>
      <c r="Q1114"/>
      <c r="R1114"/>
      <c r="S1114"/>
      <c r="T1114"/>
      <c r="U1114"/>
    </row>
    <row r="1115" spans="1:21" s="2" customFormat="1" x14ac:dyDescent="0.2">
      <c r="A1115"/>
      <c r="B1115" s="37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  <c r="N1115" s="37"/>
      <c r="O1115" s="36"/>
      <c r="P1115" s="36"/>
      <c r="Q1115"/>
      <c r="R1115"/>
      <c r="S1115"/>
      <c r="T1115"/>
      <c r="U1115"/>
    </row>
    <row r="1116" spans="1:21" s="2" customFormat="1" x14ac:dyDescent="0.2">
      <c r="A1116"/>
      <c r="B1116" s="37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  <c r="N1116" s="37"/>
      <c r="O1116" s="36"/>
      <c r="P1116" s="36"/>
      <c r="Q1116"/>
      <c r="R1116"/>
      <c r="S1116"/>
      <c r="T1116"/>
      <c r="U1116"/>
    </row>
    <row r="1117" spans="1:21" s="2" customFormat="1" x14ac:dyDescent="0.2">
      <c r="A1117"/>
      <c r="B1117" s="37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  <c r="N1117" s="37"/>
      <c r="O1117" s="36"/>
      <c r="P1117" s="36"/>
      <c r="Q1117"/>
      <c r="R1117"/>
      <c r="S1117"/>
      <c r="T1117"/>
      <c r="U1117"/>
    </row>
    <row r="1118" spans="1:21" s="2" customFormat="1" x14ac:dyDescent="0.2">
      <c r="A1118"/>
      <c r="B1118" s="37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6"/>
      <c r="P1118" s="36"/>
      <c r="Q1118"/>
      <c r="R1118"/>
      <c r="S1118"/>
      <c r="T1118"/>
      <c r="U1118"/>
    </row>
    <row r="1119" spans="1:21" s="2" customFormat="1" x14ac:dyDescent="0.2">
      <c r="A1119"/>
      <c r="B1119" s="37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  <c r="N1119" s="37"/>
      <c r="O1119" s="36"/>
      <c r="P1119" s="36"/>
      <c r="Q1119"/>
      <c r="R1119"/>
      <c r="S1119"/>
      <c r="T1119"/>
      <c r="U1119"/>
    </row>
    <row r="1120" spans="1:21" s="2" customFormat="1" x14ac:dyDescent="0.2">
      <c r="A1120"/>
      <c r="B1120" s="37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  <c r="N1120" s="37"/>
      <c r="O1120" s="36"/>
      <c r="P1120" s="36"/>
      <c r="Q1120"/>
      <c r="R1120"/>
      <c r="S1120"/>
      <c r="T1120"/>
      <c r="U1120"/>
    </row>
    <row r="1121" spans="1:21" s="2" customFormat="1" x14ac:dyDescent="0.2">
      <c r="A1121"/>
      <c r="B1121" s="37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  <c r="N1121" s="37"/>
      <c r="O1121" s="36"/>
      <c r="P1121" s="36"/>
      <c r="Q1121"/>
      <c r="R1121"/>
      <c r="S1121"/>
      <c r="T1121"/>
      <c r="U1121"/>
    </row>
    <row r="1122" spans="1:21" s="2" customFormat="1" x14ac:dyDescent="0.2">
      <c r="A1122"/>
      <c r="B1122" s="37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  <c r="N1122" s="37"/>
      <c r="O1122" s="36"/>
      <c r="P1122" s="36"/>
      <c r="Q1122"/>
      <c r="R1122"/>
      <c r="S1122"/>
      <c r="T1122"/>
      <c r="U1122"/>
    </row>
    <row r="1123" spans="1:21" s="2" customFormat="1" x14ac:dyDescent="0.2">
      <c r="A1123"/>
      <c r="B1123" s="37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  <c r="N1123" s="37"/>
      <c r="O1123" s="36"/>
      <c r="P1123" s="36"/>
      <c r="Q1123"/>
      <c r="R1123"/>
      <c r="S1123"/>
      <c r="T1123"/>
      <c r="U1123"/>
    </row>
    <row r="1124" spans="1:21" s="2" customFormat="1" x14ac:dyDescent="0.2">
      <c r="A1124"/>
      <c r="B1124" s="37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  <c r="N1124" s="37"/>
      <c r="O1124" s="36"/>
      <c r="P1124" s="36"/>
      <c r="Q1124"/>
      <c r="R1124"/>
      <c r="S1124"/>
      <c r="T1124"/>
      <c r="U1124"/>
    </row>
    <row r="1125" spans="1:21" s="2" customFormat="1" x14ac:dyDescent="0.2">
      <c r="A1125"/>
      <c r="B1125" s="37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  <c r="N1125" s="37"/>
      <c r="O1125" s="36"/>
      <c r="P1125" s="36"/>
      <c r="Q1125"/>
      <c r="R1125"/>
      <c r="S1125"/>
      <c r="T1125"/>
      <c r="U1125"/>
    </row>
    <row r="1126" spans="1:21" s="2" customFormat="1" x14ac:dyDescent="0.2">
      <c r="A1126"/>
      <c r="B1126" s="37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  <c r="N1126" s="37"/>
      <c r="O1126" s="36"/>
      <c r="P1126" s="36"/>
      <c r="Q1126"/>
      <c r="R1126"/>
      <c r="S1126"/>
      <c r="T1126"/>
      <c r="U1126"/>
    </row>
    <row r="1127" spans="1:21" s="2" customFormat="1" x14ac:dyDescent="0.2">
      <c r="A1127"/>
      <c r="B1127" s="37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6"/>
      <c r="P1127" s="36"/>
      <c r="Q1127"/>
      <c r="R1127"/>
      <c r="S1127"/>
      <c r="T1127"/>
      <c r="U1127"/>
    </row>
    <row r="1128" spans="1:21" s="2" customFormat="1" x14ac:dyDescent="0.2">
      <c r="A1128"/>
      <c r="B1128" s="37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  <c r="N1128" s="37"/>
      <c r="O1128" s="36"/>
      <c r="P1128" s="36"/>
      <c r="Q1128"/>
      <c r="R1128"/>
      <c r="S1128"/>
      <c r="T1128"/>
      <c r="U1128"/>
    </row>
    <row r="1129" spans="1:21" s="2" customFormat="1" x14ac:dyDescent="0.2">
      <c r="A1129"/>
      <c r="B1129" s="37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6"/>
      <c r="P1129" s="36"/>
      <c r="Q1129"/>
      <c r="R1129"/>
      <c r="S1129"/>
      <c r="T1129"/>
      <c r="U1129"/>
    </row>
    <row r="1130" spans="1:21" s="2" customFormat="1" x14ac:dyDescent="0.2">
      <c r="A1130"/>
      <c r="B1130" s="37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6"/>
      <c r="P1130" s="36"/>
      <c r="Q1130"/>
      <c r="R1130"/>
      <c r="S1130"/>
      <c r="T1130"/>
      <c r="U1130"/>
    </row>
    <row r="1131" spans="1:21" s="2" customFormat="1" x14ac:dyDescent="0.2">
      <c r="A1131"/>
      <c r="B1131" s="37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  <c r="N1131" s="37"/>
      <c r="O1131" s="36"/>
      <c r="P1131" s="36"/>
      <c r="Q1131"/>
      <c r="R1131"/>
      <c r="S1131"/>
      <c r="T1131"/>
      <c r="U1131"/>
    </row>
    <row r="1132" spans="1:21" s="2" customFormat="1" x14ac:dyDescent="0.2">
      <c r="A1132"/>
      <c r="B1132" s="37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  <c r="N1132" s="37"/>
      <c r="O1132" s="36"/>
      <c r="P1132" s="36"/>
      <c r="Q1132"/>
      <c r="R1132"/>
      <c r="S1132"/>
      <c r="T1132"/>
      <c r="U1132"/>
    </row>
    <row r="1133" spans="1:21" s="2" customFormat="1" x14ac:dyDescent="0.2">
      <c r="A1133"/>
      <c r="B1133" s="37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  <c r="N1133" s="37"/>
      <c r="O1133" s="36"/>
      <c r="P1133" s="36"/>
      <c r="Q1133"/>
      <c r="R1133"/>
      <c r="S1133"/>
      <c r="T1133"/>
      <c r="U1133"/>
    </row>
    <row r="1134" spans="1:21" s="2" customFormat="1" x14ac:dyDescent="0.2">
      <c r="A1134"/>
      <c r="B1134" s="37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  <c r="N1134" s="37"/>
      <c r="O1134" s="36"/>
      <c r="P1134" s="36"/>
      <c r="Q1134"/>
      <c r="R1134"/>
      <c r="S1134"/>
      <c r="T1134"/>
      <c r="U1134"/>
    </row>
    <row r="1135" spans="1:21" s="2" customFormat="1" x14ac:dyDescent="0.2">
      <c r="A1135"/>
      <c r="B1135" s="37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  <c r="N1135" s="37"/>
      <c r="O1135" s="36"/>
      <c r="P1135" s="36"/>
      <c r="Q1135"/>
      <c r="R1135"/>
      <c r="S1135"/>
      <c r="T1135"/>
      <c r="U1135"/>
    </row>
    <row r="1136" spans="1:21" s="2" customFormat="1" x14ac:dyDescent="0.2">
      <c r="A1136"/>
      <c r="B1136" s="37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  <c r="N1136" s="37"/>
      <c r="O1136" s="36"/>
      <c r="P1136" s="36"/>
      <c r="Q1136"/>
      <c r="R1136"/>
      <c r="S1136"/>
      <c r="T1136"/>
      <c r="U1136"/>
    </row>
    <row r="1137" spans="1:21" s="2" customFormat="1" x14ac:dyDescent="0.2">
      <c r="A1137"/>
      <c r="B1137" s="37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  <c r="N1137" s="37"/>
      <c r="O1137" s="36"/>
      <c r="P1137" s="36"/>
      <c r="Q1137"/>
      <c r="R1137"/>
      <c r="S1137"/>
      <c r="T1137"/>
      <c r="U1137"/>
    </row>
    <row r="1138" spans="1:21" s="2" customFormat="1" x14ac:dyDescent="0.2">
      <c r="A1138"/>
      <c r="B1138" s="37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  <c r="N1138" s="37"/>
      <c r="O1138" s="36"/>
      <c r="P1138" s="36"/>
      <c r="Q1138"/>
      <c r="R1138"/>
      <c r="S1138"/>
      <c r="T1138"/>
      <c r="U1138"/>
    </row>
    <row r="1139" spans="1:21" s="2" customFormat="1" x14ac:dyDescent="0.2">
      <c r="A1139"/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6"/>
      <c r="P1139" s="36"/>
      <c r="Q1139"/>
      <c r="R1139"/>
      <c r="S1139"/>
      <c r="T1139"/>
      <c r="U1139"/>
    </row>
    <row r="1140" spans="1:21" s="2" customFormat="1" x14ac:dyDescent="0.2">
      <c r="A1140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6"/>
      <c r="P1140" s="36"/>
      <c r="Q1140"/>
      <c r="R1140"/>
      <c r="S1140"/>
      <c r="T1140"/>
      <c r="U1140"/>
    </row>
    <row r="1141" spans="1:21" s="2" customFormat="1" x14ac:dyDescent="0.2">
      <c r="A1141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6"/>
      <c r="P1141" s="36"/>
      <c r="Q1141"/>
      <c r="R1141"/>
      <c r="S1141"/>
      <c r="T1141"/>
      <c r="U1141"/>
    </row>
    <row r="1142" spans="1:21" s="2" customFormat="1" x14ac:dyDescent="0.2">
      <c r="A1142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6"/>
      <c r="P1142" s="36"/>
      <c r="Q1142"/>
      <c r="R1142"/>
      <c r="S1142"/>
      <c r="T1142"/>
      <c r="U1142"/>
    </row>
    <row r="1143" spans="1:21" s="2" customFormat="1" x14ac:dyDescent="0.2">
      <c r="A1143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6"/>
      <c r="P1143" s="36"/>
      <c r="Q1143"/>
      <c r="R1143"/>
      <c r="S1143"/>
      <c r="T1143"/>
      <c r="U1143"/>
    </row>
    <row r="1144" spans="1:21" s="2" customFormat="1" x14ac:dyDescent="0.2">
      <c r="A1144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6"/>
      <c r="P1144" s="36"/>
      <c r="Q1144"/>
      <c r="R1144"/>
      <c r="S1144"/>
      <c r="T1144"/>
      <c r="U1144"/>
    </row>
    <row r="1145" spans="1:21" s="2" customFormat="1" x14ac:dyDescent="0.2">
      <c r="A1145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6"/>
      <c r="P1145" s="36"/>
      <c r="Q1145"/>
      <c r="R1145"/>
      <c r="S1145"/>
      <c r="T1145"/>
      <c r="U1145"/>
    </row>
    <row r="1146" spans="1:21" s="2" customFormat="1" x14ac:dyDescent="0.2">
      <c r="A1146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6"/>
      <c r="P1146" s="36"/>
      <c r="Q1146"/>
      <c r="R1146"/>
      <c r="S1146"/>
      <c r="T1146"/>
      <c r="U1146"/>
    </row>
    <row r="1147" spans="1:21" s="2" customFormat="1" x14ac:dyDescent="0.2">
      <c r="A1147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6"/>
      <c r="P1147" s="36"/>
      <c r="Q1147"/>
      <c r="R1147"/>
      <c r="S1147"/>
      <c r="T1147"/>
      <c r="U1147"/>
    </row>
    <row r="1148" spans="1:21" s="2" customFormat="1" x14ac:dyDescent="0.2">
      <c r="A1148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6"/>
      <c r="P1148" s="36"/>
      <c r="Q1148"/>
      <c r="R1148"/>
      <c r="S1148"/>
      <c r="T1148"/>
      <c r="U1148"/>
    </row>
    <row r="1149" spans="1:21" s="2" customFormat="1" x14ac:dyDescent="0.2">
      <c r="A1149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6"/>
      <c r="P1149" s="36"/>
      <c r="Q1149"/>
      <c r="R1149"/>
      <c r="S1149"/>
      <c r="T1149"/>
      <c r="U1149"/>
    </row>
    <row r="1150" spans="1:21" s="2" customFormat="1" x14ac:dyDescent="0.2">
      <c r="A1150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6"/>
      <c r="P1150" s="36"/>
      <c r="Q1150"/>
      <c r="R1150"/>
      <c r="S1150"/>
      <c r="T1150"/>
      <c r="U1150"/>
    </row>
    <row r="1151" spans="1:21" s="2" customFormat="1" x14ac:dyDescent="0.2">
      <c r="A1151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6"/>
      <c r="P1151" s="36"/>
      <c r="Q1151"/>
      <c r="R1151"/>
      <c r="S1151"/>
      <c r="T1151"/>
      <c r="U1151"/>
    </row>
    <row r="1152" spans="1:21" s="2" customFormat="1" x14ac:dyDescent="0.2">
      <c r="A1152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6"/>
      <c r="P1152" s="36"/>
      <c r="Q1152"/>
      <c r="R1152"/>
      <c r="S1152"/>
      <c r="T1152"/>
      <c r="U1152"/>
    </row>
    <row r="1153" spans="1:21" s="2" customFormat="1" x14ac:dyDescent="0.2">
      <c r="A1153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6"/>
      <c r="P1153" s="36"/>
      <c r="Q1153"/>
      <c r="R1153"/>
      <c r="S1153"/>
      <c r="T1153"/>
      <c r="U1153"/>
    </row>
    <row r="1154" spans="1:21" s="2" customFormat="1" x14ac:dyDescent="0.2">
      <c r="A1154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6"/>
      <c r="P1154" s="36"/>
      <c r="Q1154"/>
      <c r="R1154"/>
      <c r="S1154"/>
      <c r="T1154"/>
      <c r="U1154"/>
    </row>
    <row r="1155" spans="1:21" s="2" customFormat="1" x14ac:dyDescent="0.2">
      <c r="A1155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6"/>
      <c r="P1155" s="36"/>
      <c r="Q1155"/>
      <c r="R1155"/>
      <c r="S1155"/>
      <c r="T1155"/>
      <c r="U1155"/>
    </row>
    <row r="1156" spans="1:21" s="2" customFormat="1" x14ac:dyDescent="0.2">
      <c r="A1156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6"/>
      <c r="P1156" s="36"/>
      <c r="Q1156"/>
      <c r="R1156"/>
      <c r="S1156"/>
      <c r="T1156"/>
      <c r="U1156"/>
    </row>
    <row r="1157" spans="1:21" s="2" customFormat="1" x14ac:dyDescent="0.2">
      <c r="A1157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6"/>
      <c r="P1157" s="36"/>
      <c r="Q1157"/>
      <c r="R1157"/>
      <c r="S1157"/>
      <c r="T1157"/>
      <c r="U1157"/>
    </row>
    <row r="1158" spans="1:21" s="2" customFormat="1" x14ac:dyDescent="0.2">
      <c r="A1158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6"/>
      <c r="P1158" s="36"/>
      <c r="Q1158"/>
      <c r="R1158"/>
      <c r="S1158"/>
      <c r="T1158"/>
      <c r="U1158"/>
    </row>
    <row r="1159" spans="1:21" s="2" customFormat="1" x14ac:dyDescent="0.2">
      <c r="A1159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6"/>
      <c r="P1159" s="36"/>
      <c r="Q1159"/>
      <c r="R1159"/>
      <c r="S1159"/>
      <c r="T1159"/>
      <c r="U1159"/>
    </row>
    <row r="1160" spans="1:21" s="2" customFormat="1" x14ac:dyDescent="0.2">
      <c r="A1160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6"/>
      <c r="P1160" s="36"/>
      <c r="Q1160"/>
      <c r="R1160"/>
      <c r="S1160"/>
      <c r="T1160"/>
      <c r="U1160"/>
    </row>
    <row r="1161" spans="1:21" s="2" customFormat="1" x14ac:dyDescent="0.2">
      <c r="A1161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6"/>
      <c r="P1161" s="36"/>
      <c r="Q1161"/>
      <c r="R1161"/>
      <c r="S1161"/>
      <c r="T1161"/>
      <c r="U1161"/>
    </row>
    <row r="1162" spans="1:21" s="2" customFormat="1" x14ac:dyDescent="0.2">
      <c r="A1162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6"/>
      <c r="P1162" s="36"/>
      <c r="Q1162"/>
      <c r="R1162"/>
      <c r="S1162"/>
      <c r="T1162"/>
      <c r="U1162"/>
    </row>
    <row r="1163" spans="1:21" s="2" customFormat="1" x14ac:dyDescent="0.2">
      <c r="A1163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6"/>
      <c r="P1163" s="36"/>
      <c r="Q1163"/>
      <c r="R1163"/>
      <c r="S1163"/>
      <c r="T1163"/>
      <c r="U1163"/>
    </row>
    <row r="1164" spans="1:21" s="2" customFormat="1" x14ac:dyDescent="0.2">
      <c r="A1164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6"/>
      <c r="P1164" s="36"/>
      <c r="Q1164"/>
      <c r="R1164"/>
      <c r="S1164"/>
      <c r="T1164"/>
      <c r="U1164"/>
    </row>
    <row r="1165" spans="1:21" s="2" customFormat="1" x14ac:dyDescent="0.2">
      <c r="A1165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6"/>
      <c r="P1165" s="36"/>
      <c r="Q1165"/>
      <c r="R1165"/>
      <c r="S1165"/>
      <c r="T1165"/>
      <c r="U1165"/>
    </row>
    <row r="1166" spans="1:21" s="2" customFormat="1" x14ac:dyDescent="0.2">
      <c r="A1166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6"/>
      <c r="P1166" s="36"/>
      <c r="Q1166"/>
      <c r="R1166"/>
      <c r="S1166"/>
      <c r="T1166"/>
      <c r="U1166"/>
    </row>
    <row r="1167" spans="1:21" s="2" customFormat="1" x14ac:dyDescent="0.2">
      <c r="A1167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6"/>
      <c r="P1167" s="36"/>
      <c r="Q1167"/>
      <c r="R1167"/>
      <c r="S1167"/>
      <c r="T1167"/>
      <c r="U1167"/>
    </row>
    <row r="1168" spans="1:21" s="2" customFormat="1" x14ac:dyDescent="0.2">
      <c r="A1168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6"/>
      <c r="P1168" s="36"/>
      <c r="Q1168"/>
      <c r="R1168"/>
      <c r="S1168"/>
      <c r="T1168"/>
      <c r="U1168"/>
    </row>
    <row r="1169" spans="1:21" s="2" customFormat="1" x14ac:dyDescent="0.2">
      <c r="A1169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6"/>
      <c r="P1169" s="36"/>
      <c r="Q1169"/>
      <c r="R1169"/>
      <c r="S1169"/>
      <c r="T1169"/>
      <c r="U1169"/>
    </row>
    <row r="1170" spans="1:21" s="2" customFormat="1" x14ac:dyDescent="0.2">
      <c r="A1170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6"/>
      <c r="P1170" s="36"/>
      <c r="Q1170"/>
      <c r="R1170"/>
      <c r="S1170"/>
      <c r="T1170"/>
      <c r="U1170"/>
    </row>
    <row r="1171" spans="1:21" s="2" customFormat="1" x14ac:dyDescent="0.2">
      <c r="A1171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6"/>
      <c r="P1171" s="36"/>
      <c r="Q1171"/>
      <c r="R1171"/>
      <c r="S1171"/>
      <c r="T1171"/>
      <c r="U1171"/>
    </row>
    <row r="1172" spans="1:21" s="2" customFormat="1" x14ac:dyDescent="0.2">
      <c r="A1172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6"/>
      <c r="P1172" s="36"/>
      <c r="Q1172"/>
      <c r="R1172"/>
      <c r="S1172"/>
      <c r="T1172"/>
      <c r="U1172"/>
    </row>
    <row r="1173" spans="1:21" s="2" customFormat="1" x14ac:dyDescent="0.2">
      <c r="A1173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6"/>
      <c r="P1173" s="36"/>
      <c r="Q1173"/>
      <c r="R1173"/>
      <c r="S1173"/>
      <c r="T1173"/>
      <c r="U1173"/>
    </row>
    <row r="1174" spans="1:21" s="2" customFormat="1" x14ac:dyDescent="0.2">
      <c r="A1174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6"/>
      <c r="P1174" s="36"/>
      <c r="Q1174"/>
      <c r="R1174"/>
      <c r="S1174"/>
      <c r="T1174"/>
      <c r="U1174"/>
    </row>
    <row r="1175" spans="1:21" s="2" customFormat="1" x14ac:dyDescent="0.2">
      <c r="A1175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6"/>
      <c r="P1175" s="36"/>
      <c r="Q1175"/>
      <c r="R1175"/>
      <c r="S1175"/>
      <c r="T1175"/>
      <c r="U1175"/>
    </row>
    <row r="1176" spans="1:21" s="2" customFormat="1" x14ac:dyDescent="0.2">
      <c r="A1176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6"/>
      <c r="P1176" s="36"/>
      <c r="Q1176"/>
      <c r="R1176"/>
      <c r="S1176"/>
      <c r="T1176"/>
      <c r="U1176"/>
    </row>
    <row r="1177" spans="1:21" s="2" customFormat="1" x14ac:dyDescent="0.2">
      <c r="A1177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6"/>
      <c r="P1177" s="36"/>
      <c r="Q1177"/>
      <c r="R1177"/>
      <c r="S1177"/>
      <c r="T1177"/>
      <c r="U1177"/>
    </row>
    <row r="1178" spans="1:21" s="2" customFormat="1" x14ac:dyDescent="0.2">
      <c r="A1178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6"/>
      <c r="P1178" s="36"/>
      <c r="Q1178"/>
      <c r="R1178"/>
      <c r="S1178"/>
      <c r="T1178"/>
      <c r="U1178"/>
    </row>
    <row r="1179" spans="1:21" s="2" customFormat="1" x14ac:dyDescent="0.2">
      <c r="A1179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6"/>
      <c r="P1179" s="36"/>
      <c r="Q1179"/>
      <c r="R1179"/>
      <c r="S1179"/>
      <c r="T1179"/>
      <c r="U1179"/>
    </row>
    <row r="1180" spans="1:21" s="2" customFormat="1" x14ac:dyDescent="0.2">
      <c r="A1180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6"/>
      <c r="P1180" s="36"/>
      <c r="Q1180"/>
      <c r="R1180"/>
      <c r="S1180"/>
      <c r="T1180"/>
      <c r="U1180"/>
    </row>
    <row r="1181" spans="1:21" s="2" customFormat="1" x14ac:dyDescent="0.2">
      <c r="A1181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6"/>
      <c r="P1181" s="36"/>
      <c r="Q1181"/>
      <c r="R1181"/>
      <c r="S1181"/>
      <c r="T1181"/>
      <c r="U1181"/>
    </row>
    <row r="1182" spans="1:21" s="2" customFormat="1" x14ac:dyDescent="0.2">
      <c r="A1182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6"/>
      <c r="P1182" s="36"/>
      <c r="Q1182"/>
      <c r="R1182"/>
      <c r="S1182"/>
      <c r="T1182"/>
      <c r="U1182"/>
    </row>
    <row r="1183" spans="1:21" s="2" customFormat="1" x14ac:dyDescent="0.2">
      <c r="A1183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6"/>
      <c r="P1183" s="36"/>
      <c r="Q1183"/>
      <c r="R1183"/>
      <c r="S1183"/>
      <c r="T1183"/>
      <c r="U1183"/>
    </row>
    <row r="1184" spans="1:21" s="2" customFormat="1" x14ac:dyDescent="0.2">
      <c r="A1184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6"/>
      <c r="P1184" s="36"/>
      <c r="Q1184"/>
      <c r="R1184"/>
      <c r="S1184"/>
      <c r="T1184"/>
      <c r="U1184"/>
    </row>
    <row r="1185" spans="1:21" s="2" customFormat="1" x14ac:dyDescent="0.2">
      <c r="A1185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6"/>
      <c r="P1185" s="36"/>
      <c r="Q1185"/>
      <c r="R1185"/>
      <c r="S1185"/>
      <c r="T1185"/>
      <c r="U1185"/>
    </row>
    <row r="1186" spans="1:21" s="2" customFormat="1" x14ac:dyDescent="0.2">
      <c r="A1186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6"/>
      <c r="P1186" s="36"/>
      <c r="Q1186"/>
      <c r="R1186"/>
      <c r="S1186"/>
      <c r="T1186"/>
      <c r="U1186"/>
    </row>
    <row r="1187" spans="1:21" s="2" customFormat="1" x14ac:dyDescent="0.2">
      <c r="A1187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6"/>
      <c r="P1187" s="36"/>
      <c r="Q1187"/>
      <c r="R1187"/>
      <c r="S1187"/>
      <c r="T1187"/>
      <c r="U1187"/>
    </row>
    <row r="1188" spans="1:21" s="2" customFormat="1" x14ac:dyDescent="0.2">
      <c r="A1188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6"/>
      <c r="P1188" s="36"/>
      <c r="Q1188"/>
      <c r="R1188"/>
      <c r="S1188"/>
      <c r="T1188"/>
      <c r="U1188"/>
    </row>
    <row r="1189" spans="1:21" s="2" customFormat="1" x14ac:dyDescent="0.2">
      <c r="A1189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6"/>
      <c r="P1189" s="36"/>
      <c r="Q1189"/>
      <c r="R1189"/>
      <c r="S1189"/>
      <c r="T1189"/>
      <c r="U1189"/>
    </row>
    <row r="1190" spans="1:21" s="2" customFormat="1" x14ac:dyDescent="0.2">
      <c r="A1190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6"/>
      <c r="P1190" s="36"/>
      <c r="Q1190"/>
      <c r="R1190"/>
      <c r="S1190"/>
      <c r="T1190"/>
      <c r="U1190"/>
    </row>
    <row r="1191" spans="1:21" s="2" customFormat="1" x14ac:dyDescent="0.2">
      <c r="A1191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6"/>
      <c r="P1191" s="36"/>
      <c r="Q1191"/>
      <c r="R1191"/>
      <c r="S1191"/>
      <c r="T1191"/>
      <c r="U1191"/>
    </row>
    <row r="1192" spans="1:21" s="2" customFormat="1" x14ac:dyDescent="0.2">
      <c r="A1192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6"/>
      <c r="P1192" s="36"/>
      <c r="Q1192"/>
      <c r="R1192"/>
      <c r="S1192"/>
      <c r="T1192"/>
      <c r="U1192"/>
    </row>
    <row r="1193" spans="1:21" s="2" customFormat="1" x14ac:dyDescent="0.2">
      <c r="A1193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6"/>
      <c r="P1193" s="36"/>
      <c r="Q1193"/>
      <c r="R1193"/>
      <c r="S1193"/>
      <c r="T1193"/>
      <c r="U1193"/>
    </row>
    <row r="1194" spans="1:21" s="2" customFormat="1" x14ac:dyDescent="0.2">
      <c r="A1194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6"/>
      <c r="P1194" s="36"/>
      <c r="Q1194"/>
      <c r="R1194"/>
      <c r="S1194"/>
      <c r="T1194"/>
      <c r="U1194"/>
    </row>
    <row r="1195" spans="1:21" s="2" customFormat="1" x14ac:dyDescent="0.2">
      <c r="A1195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6"/>
      <c r="P1195" s="36"/>
      <c r="Q1195"/>
      <c r="R1195"/>
      <c r="S1195"/>
      <c r="T1195"/>
      <c r="U1195"/>
    </row>
    <row r="1196" spans="1:21" s="2" customFormat="1" x14ac:dyDescent="0.2">
      <c r="A1196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6"/>
      <c r="P1196" s="36"/>
      <c r="Q1196"/>
      <c r="R1196"/>
      <c r="S1196"/>
      <c r="T1196"/>
      <c r="U1196"/>
    </row>
    <row r="1197" spans="1:21" s="2" customFormat="1" x14ac:dyDescent="0.2">
      <c r="A1197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6"/>
      <c r="P1197" s="36"/>
      <c r="Q1197"/>
      <c r="R1197"/>
      <c r="S1197"/>
      <c r="T1197"/>
      <c r="U1197"/>
    </row>
    <row r="1198" spans="1:21" s="2" customFormat="1" x14ac:dyDescent="0.2">
      <c r="A1198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6"/>
      <c r="P1198" s="36"/>
      <c r="Q1198"/>
      <c r="R1198"/>
      <c r="S1198"/>
      <c r="T1198"/>
      <c r="U1198"/>
    </row>
    <row r="1199" spans="1:21" s="2" customFormat="1" x14ac:dyDescent="0.2">
      <c r="A1199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6"/>
      <c r="P1199" s="36"/>
      <c r="Q1199"/>
      <c r="R1199"/>
      <c r="S1199"/>
      <c r="T1199"/>
      <c r="U1199"/>
    </row>
    <row r="1200" spans="1:21" s="2" customFormat="1" x14ac:dyDescent="0.2">
      <c r="A1200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6"/>
      <c r="P1200" s="36"/>
      <c r="Q1200"/>
      <c r="R1200"/>
      <c r="S1200"/>
      <c r="T1200"/>
      <c r="U1200"/>
    </row>
    <row r="1201" spans="1:21" s="2" customFormat="1" x14ac:dyDescent="0.2">
      <c r="A1201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6"/>
      <c r="P1201" s="36"/>
      <c r="Q1201"/>
      <c r="R1201"/>
      <c r="S1201"/>
      <c r="T1201"/>
      <c r="U1201"/>
    </row>
    <row r="1202" spans="1:21" s="2" customFormat="1" x14ac:dyDescent="0.2">
      <c r="A1202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6"/>
      <c r="P1202" s="36"/>
      <c r="Q1202"/>
      <c r="R1202"/>
      <c r="S1202"/>
      <c r="T1202"/>
      <c r="U1202"/>
    </row>
    <row r="1203" spans="1:21" s="2" customFormat="1" x14ac:dyDescent="0.2">
      <c r="A1203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6"/>
      <c r="P1203" s="36"/>
      <c r="Q1203"/>
      <c r="R1203"/>
      <c r="S1203"/>
      <c r="T1203"/>
      <c r="U1203"/>
    </row>
    <row r="1204" spans="1:21" s="2" customFormat="1" x14ac:dyDescent="0.2">
      <c r="A1204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6"/>
      <c r="P1204" s="36"/>
      <c r="Q1204"/>
      <c r="R1204"/>
      <c r="S1204"/>
      <c r="T1204"/>
      <c r="U1204"/>
    </row>
    <row r="1205" spans="1:21" s="2" customFormat="1" x14ac:dyDescent="0.2">
      <c r="A1205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6"/>
      <c r="P1205" s="36"/>
      <c r="Q1205"/>
      <c r="R1205"/>
      <c r="S1205"/>
      <c r="T1205"/>
      <c r="U1205"/>
    </row>
    <row r="1206" spans="1:21" s="2" customFormat="1" x14ac:dyDescent="0.2">
      <c r="A1206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6"/>
      <c r="P1206" s="36"/>
      <c r="Q1206"/>
      <c r="R1206"/>
      <c r="S1206"/>
      <c r="T1206"/>
      <c r="U1206"/>
    </row>
    <row r="1207" spans="1:21" s="2" customFormat="1" x14ac:dyDescent="0.2">
      <c r="A1207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6"/>
      <c r="P1207" s="36"/>
      <c r="Q1207"/>
      <c r="R1207"/>
      <c r="S1207"/>
      <c r="T1207"/>
      <c r="U1207"/>
    </row>
    <row r="1208" spans="1:21" s="2" customFormat="1" x14ac:dyDescent="0.2">
      <c r="A1208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6"/>
      <c r="P1208" s="36"/>
      <c r="Q1208"/>
      <c r="R1208"/>
      <c r="S1208"/>
      <c r="T1208"/>
      <c r="U1208"/>
    </row>
    <row r="1209" spans="1:21" s="2" customFormat="1" x14ac:dyDescent="0.2">
      <c r="A1209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6"/>
      <c r="P1209" s="36"/>
      <c r="Q1209"/>
      <c r="R1209"/>
      <c r="S1209"/>
      <c r="T1209"/>
      <c r="U1209"/>
    </row>
    <row r="1210" spans="1:21" s="2" customFormat="1" x14ac:dyDescent="0.2">
      <c r="A1210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6"/>
      <c r="P1210" s="36"/>
      <c r="Q1210"/>
      <c r="R1210"/>
      <c r="S1210"/>
      <c r="T1210"/>
      <c r="U1210"/>
    </row>
    <row r="1211" spans="1:21" s="2" customFormat="1" x14ac:dyDescent="0.2">
      <c r="A1211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6"/>
      <c r="P1211" s="36"/>
      <c r="Q1211"/>
      <c r="R1211"/>
      <c r="S1211"/>
      <c r="T1211"/>
      <c r="U1211"/>
    </row>
    <row r="1212" spans="1:21" s="2" customFormat="1" x14ac:dyDescent="0.2">
      <c r="A1212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6"/>
      <c r="P1212" s="36"/>
      <c r="Q1212"/>
      <c r="R1212"/>
      <c r="S1212"/>
      <c r="T1212"/>
      <c r="U1212"/>
    </row>
    <row r="1213" spans="1:21" s="2" customFormat="1" x14ac:dyDescent="0.2">
      <c r="A1213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6"/>
      <c r="P1213" s="36"/>
      <c r="Q1213"/>
      <c r="R1213"/>
      <c r="S1213"/>
      <c r="T1213"/>
      <c r="U1213"/>
    </row>
    <row r="1214" spans="1:21" s="2" customFormat="1" x14ac:dyDescent="0.2">
      <c r="A1214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6"/>
      <c r="P1214" s="36"/>
      <c r="Q1214"/>
      <c r="R1214"/>
      <c r="S1214"/>
      <c r="T1214"/>
      <c r="U1214"/>
    </row>
    <row r="1215" spans="1:21" s="2" customFormat="1" x14ac:dyDescent="0.2">
      <c r="A1215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6"/>
      <c r="P1215" s="36"/>
      <c r="Q1215"/>
      <c r="R1215"/>
      <c r="S1215"/>
      <c r="T1215"/>
      <c r="U1215"/>
    </row>
    <row r="1216" spans="1:21" s="2" customFormat="1" x14ac:dyDescent="0.2">
      <c r="A1216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6"/>
      <c r="P1216" s="36"/>
      <c r="Q1216"/>
      <c r="R1216"/>
      <c r="S1216"/>
      <c r="T1216"/>
      <c r="U1216"/>
    </row>
    <row r="1217" spans="1:21" s="2" customFormat="1" x14ac:dyDescent="0.2">
      <c r="A1217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6"/>
      <c r="P1217" s="36"/>
      <c r="Q1217"/>
      <c r="R1217"/>
      <c r="S1217"/>
      <c r="T1217"/>
      <c r="U1217"/>
    </row>
    <row r="1218" spans="1:21" s="2" customFormat="1" x14ac:dyDescent="0.2">
      <c r="A1218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6"/>
      <c r="P1218" s="36"/>
      <c r="Q1218"/>
      <c r="R1218"/>
      <c r="S1218"/>
      <c r="T1218"/>
      <c r="U1218"/>
    </row>
    <row r="1219" spans="1:21" s="2" customFormat="1" x14ac:dyDescent="0.2">
      <c r="A1219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6"/>
      <c r="P1219" s="36"/>
      <c r="Q1219"/>
      <c r="R1219"/>
      <c r="S1219"/>
      <c r="T1219"/>
      <c r="U1219"/>
    </row>
    <row r="1220" spans="1:21" s="2" customFormat="1" x14ac:dyDescent="0.2">
      <c r="A1220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6"/>
      <c r="P1220" s="36"/>
      <c r="Q1220"/>
      <c r="R1220"/>
      <c r="S1220"/>
      <c r="T1220"/>
      <c r="U1220"/>
    </row>
    <row r="1221" spans="1:21" s="2" customFormat="1" x14ac:dyDescent="0.2">
      <c r="A1221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6"/>
      <c r="P1221" s="36"/>
      <c r="Q1221"/>
      <c r="R1221"/>
      <c r="S1221"/>
      <c r="T1221"/>
      <c r="U1221"/>
    </row>
    <row r="1222" spans="1:21" s="2" customFormat="1" x14ac:dyDescent="0.2">
      <c r="A1222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6"/>
      <c r="P1222" s="36"/>
      <c r="Q1222"/>
      <c r="R1222"/>
      <c r="S1222"/>
      <c r="T1222"/>
      <c r="U1222"/>
    </row>
    <row r="1223" spans="1:21" s="2" customFormat="1" x14ac:dyDescent="0.2">
      <c r="A1223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6"/>
      <c r="P1223" s="36"/>
      <c r="Q1223"/>
      <c r="R1223"/>
      <c r="S1223"/>
      <c r="T1223"/>
      <c r="U1223"/>
    </row>
    <row r="1224" spans="1:21" s="2" customFormat="1" x14ac:dyDescent="0.2">
      <c r="A1224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6"/>
      <c r="P1224" s="36"/>
      <c r="Q1224"/>
      <c r="R1224"/>
      <c r="S1224"/>
      <c r="T1224"/>
      <c r="U1224"/>
    </row>
    <row r="1225" spans="1:21" s="2" customFormat="1" x14ac:dyDescent="0.2">
      <c r="A1225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6"/>
      <c r="P1225" s="36"/>
      <c r="Q1225"/>
      <c r="R1225"/>
      <c r="S1225"/>
      <c r="T1225"/>
      <c r="U1225"/>
    </row>
    <row r="1226" spans="1:21" s="2" customFormat="1" x14ac:dyDescent="0.2">
      <c r="A1226"/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6"/>
      <c r="P1226" s="36"/>
      <c r="Q1226"/>
      <c r="R1226"/>
      <c r="S1226"/>
      <c r="T1226"/>
      <c r="U1226"/>
    </row>
    <row r="1227" spans="1:21" s="2" customFormat="1" x14ac:dyDescent="0.2">
      <c r="A1227"/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6"/>
      <c r="P1227" s="36"/>
      <c r="Q1227"/>
      <c r="R1227"/>
      <c r="S1227"/>
      <c r="T1227"/>
      <c r="U1227"/>
    </row>
    <row r="1228" spans="1:21" s="2" customFormat="1" x14ac:dyDescent="0.2">
      <c r="A1228"/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6"/>
      <c r="P1228" s="36"/>
      <c r="Q1228"/>
      <c r="R1228"/>
      <c r="S1228"/>
      <c r="T1228"/>
      <c r="U1228"/>
    </row>
    <row r="1229" spans="1:21" s="2" customFormat="1" x14ac:dyDescent="0.2">
      <c r="A1229"/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6"/>
      <c r="P1229" s="36"/>
      <c r="Q1229"/>
      <c r="R1229"/>
      <c r="S1229"/>
      <c r="T1229"/>
      <c r="U1229"/>
    </row>
    <row r="1230" spans="1:21" s="2" customFormat="1" x14ac:dyDescent="0.2">
      <c r="A1230"/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6"/>
      <c r="P1230" s="36"/>
      <c r="Q1230"/>
      <c r="R1230"/>
      <c r="S1230"/>
      <c r="T1230"/>
      <c r="U1230"/>
    </row>
    <row r="1231" spans="1:21" s="2" customFormat="1" x14ac:dyDescent="0.2">
      <c r="A1231"/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6"/>
      <c r="P1231" s="36"/>
      <c r="Q1231"/>
      <c r="R1231"/>
      <c r="S1231"/>
      <c r="T1231"/>
      <c r="U1231"/>
    </row>
    <row r="1232" spans="1:21" s="2" customFormat="1" x14ac:dyDescent="0.2">
      <c r="A1232"/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6"/>
      <c r="P1232" s="36"/>
      <c r="Q1232"/>
      <c r="R1232"/>
      <c r="S1232"/>
      <c r="T1232"/>
      <c r="U1232"/>
    </row>
    <row r="1233" spans="1:21" s="2" customFormat="1" x14ac:dyDescent="0.2">
      <c r="A1233"/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6"/>
      <c r="P1233" s="36"/>
      <c r="Q1233"/>
      <c r="R1233"/>
      <c r="S1233"/>
      <c r="T1233"/>
      <c r="U1233"/>
    </row>
    <row r="1234" spans="1:21" s="2" customFormat="1" x14ac:dyDescent="0.2">
      <c r="A1234"/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6"/>
      <c r="P1234" s="36"/>
      <c r="Q1234"/>
      <c r="R1234"/>
      <c r="S1234"/>
      <c r="T1234"/>
      <c r="U1234"/>
    </row>
    <row r="1235" spans="1:21" s="2" customFormat="1" x14ac:dyDescent="0.2">
      <c r="A1235"/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6"/>
      <c r="P1235" s="36"/>
      <c r="Q1235"/>
      <c r="R1235"/>
      <c r="S1235"/>
      <c r="T1235"/>
      <c r="U1235"/>
    </row>
    <row r="1236" spans="1:21" s="2" customFormat="1" x14ac:dyDescent="0.2">
      <c r="A1236"/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6"/>
      <c r="P1236" s="36"/>
      <c r="Q1236"/>
      <c r="R1236"/>
      <c r="S1236"/>
      <c r="T1236"/>
      <c r="U1236"/>
    </row>
    <row r="1237" spans="1:21" s="2" customFormat="1" x14ac:dyDescent="0.2">
      <c r="A1237"/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6"/>
      <c r="P1237" s="36"/>
      <c r="Q1237"/>
      <c r="R1237"/>
      <c r="S1237"/>
      <c r="T1237"/>
      <c r="U1237"/>
    </row>
    <row r="1238" spans="1:21" s="2" customFormat="1" x14ac:dyDescent="0.2">
      <c r="A1238"/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6"/>
      <c r="P1238" s="36"/>
      <c r="Q1238"/>
      <c r="R1238"/>
      <c r="S1238"/>
      <c r="T1238"/>
      <c r="U1238"/>
    </row>
    <row r="1239" spans="1:21" s="2" customFormat="1" x14ac:dyDescent="0.2">
      <c r="A1239"/>
      <c r="B1239" s="37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  <c r="N1239" s="37"/>
      <c r="O1239" s="36"/>
      <c r="P1239" s="36"/>
      <c r="Q1239"/>
      <c r="R1239"/>
      <c r="S1239"/>
      <c r="T1239"/>
      <c r="U1239"/>
    </row>
    <row r="1240" spans="1:21" s="2" customFormat="1" x14ac:dyDescent="0.2">
      <c r="A1240"/>
      <c r="B1240" s="37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  <c r="N1240" s="37"/>
      <c r="O1240" s="36"/>
      <c r="P1240" s="36"/>
      <c r="Q1240"/>
      <c r="R1240"/>
      <c r="S1240"/>
      <c r="T1240"/>
      <c r="U1240"/>
    </row>
    <row r="1241" spans="1:21" s="2" customFormat="1" x14ac:dyDescent="0.2">
      <c r="A1241"/>
      <c r="B1241" s="37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  <c r="N1241" s="37"/>
      <c r="O1241" s="36"/>
      <c r="P1241" s="36"/>
      <c r="Q1241"/>
      <c r="R1241"/>
      <c r="S1241"/>
      <c r="T1241"/>
      <c r="U1241"/>
    </row>
    <row r="1242" spans="1:21" s="2" customFormat="1" x14ac:dyDescent="0.2">
      <c r="A1242"/>
      <c r="B1242" s="37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  <c r="N1242" s="37"/>
      <c r="O1242" s="36"/>
      <c r="P1242" s="36"/>
      <c r="Q1242"/>
      <c r="R1242"/>
      <c r="S1242"/>
      <c r="T1242"/>
      <c r="U1242"/>
    </row>
    <row r="1243" spans="1:21" s="2" customFormat="1" x14ac:dyDescent="0.2">
      <c r="A1243"/>
      <c r="B1243" s="37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  <c r="N1243" s="37"/>
      <c r="O1243" s="36"/>
      <c r="P1243" s="36"/>
      <c r="Q1243"/>
      <c r="R1243"/>
      <c r="S1243"/>
      <c r="T1243"/>
      <c r="U1243"/>
    </row>
    <row r="1244" spans="1:21" s="2" customFormat="1" x14ac:dyDescent="0.2">
      <c r="A1244"/>
      <c r="B1244" s="37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  <c r="N1244" s="37"/>
      <c r="O1244" s="36"/>
      <c r="P1244" s="36"/>
      <c r="Q1244"/>
      <c r="R1244"/>
      <c r="S1244"/>
      <c r="T1244"/>
      <c r="U1244"/>
    </row>
    <row r="1245" spans="1:21" s="2" customFormat="1" x14ac:dyDescent="0.2">
      <c r="A1245"/>
      <c r="B1245" s="37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  <c r="N1245" s="37"/>
      <c r="O1245" s="36"/>
      <c r="P1245" s="36"/>
      <c r="Q1245"/>
      <c r="R1245"/>
      <c r="S1245"/>
      <c r="T1245"/>
      <c r="U1245"/>
    </row>
    <row r="1246" spans="1:21" s="2" customFormat="1" x14ac:dyDescent="0.2">
      <c r="A1246"/>
      <c r="B1246" s="37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  <c r="N1246" s="37"/>
      <c r="O1246" s="36"/>
      <c r="P1246" s="36"/>
      <c r="Q1246"/>
      <c r="R1246"/>
      <c r="S1246"/>
      <c r="T1246"/>
      <c r="U1246"/>
    </row>
    <row r="1247" spans="1:21" s="2" customFormat="1" x14ac:dyDescent="0.2">
      <c r="A1247"/>
      <c r="B1247" s="37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  <c r="N1247" s="37"/>
      <c r="O1247" s="36"/>
      <c r="P1247" s="36"/>
      <c r="Q1247"/>
      <c r="R1247"/>
      <c r="S1247"/>
      <c r="T1247"/>
      <c r="U1247"/>
    </row>
    <row r="1248" spans="1:21" s="2" customFormat="1" x14ac:dyDescent="0.2">
      <c r="A1248"/>
      <c r="B1248" s="37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  <c r="N1248" s="37"/>
      <c r="O1248" s="36"/>
      <c r="P1248" s="36"/>
      <c r="Q1248"/>
      <c r="R1248"/>
      <c r="S1248"/>
      <c r="T1248"/>
      <c r="U1248"/>
    </row>
    <row r="1249" spans="1:21" s="2" customFormat="1" x14ac:dyDescent="0.2">
      <c r="A1249"/>
      <c r="B1249" s="37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  <c r="N1249" s="37"/>
      <c r="O1249" s="36"/>
      <c r="P1249" s="36"/>
      <c r="Q1249"/>
      <c r="R1249"/>
      <c r="S1249"/>
      <c r="T1249"/>
      <c r="U1249"/>
    </row>
    <row r="1250" spans="1:21" s="2" customFormat="1" x14ac:dyDescent="0.2">
      <c r="A1250"/>
      <c r="B1250" s="37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  <c r="N1250" s="37"/>
      <c r="O1250" s="36"/>
      <c r="P1250" s="36"/>
      <c r="Q1250"/>
      <c r="R1250"/>
      <c r="S1250"/>
      <c r="T1250"/>
      <c r="U1250"/>
    </row>
    <row r="1251" spans="1:21" s="2" customFormat="1" x14ac:dyDescent="0.2">
      <c r="A1251"/>
      <c r="B1251" s="37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  <c r="N1251" s="37"/>
      <c r="O1251" s="36"/>
      <c r="P1251" s="36"/>
      <c r="Q1251"/>
      <c r="R1251"/>
      <c r="S1251"/>
      <c r="T1251"/>
      <c r="U1251"/>
    </row>
    <row r="1252" spans="1:21" s="2" customFormat="1" x14ac:dyDescent="0.2">
      <c r="A1252"/>
      <c r="B1252" s="37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  <c r="N1252" s="37"/>
      <c r="O1252" s="36"/>
      <c r="P1252" s="36"/>
      <c r="Q1252"/>
      <c r="R1252"/>
      <c r="S1252"/>
      <c r="T1252"/>
      <c r="U1252"/>
    </row>
    <row r="1253" spans="1:21" s="2" customFormat="1" x14ac:dyDescent="0.2">
      <c r="A1253"/>
      <c r="B1253" s="37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  <c r="N1253" s="37"/>
      <c r="O1253" s="36"/>
      <c r="P1253" s="36"/>
      <c r="Q1253"/>
      <c r="R1253"/>
      <c r="S1253"/>
      <c r="T1253"/>
      <c r="U1253"/>
    </row>
    <row r="1254" spans="1:21" s="2" customFormat="1" x14ac:dyDescent="0.2">
      <c r="A1254"/>
      <c r="B1254" s="37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  <c r="N1254" s="37"/>
      <c r="O1254" s="36"/>
      <c r="P1254" s="36"/>
      <c r="Q1254"/>
      <c r="R1254"/>
      <c r="S1254"/>
      <c r="T1254"/>
      <c r="U1254"/>
    </row>
    <row r="1255" spans="1:21" s="2" customFormat="1" x14ac:dyDescent="0.2">
      <c r="A1255"/>
      <c r="B1255" s="37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  <c r="N1255" s="37"/>
      <c r="O1255" s="36"/>
      <c r="P1255" s="36"/>
      <c r="Q1255"/>
      <c r="R1255"/>
      <c r="S1255"/>
      <c r="T1255"/>
      <c r="U1255"/>
    </row>
    <row r="1256" spans="1:21" s="2" customFormat="1" x14ac:dyDescent="0.2">
      <c r="A1256"/>
      <c r="B1256" s="37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  <c r="N1256" s="37"/>
      <c r="O1256" s="36"/>
      <c r="P1256" s="36"/>
      <c r="Q1256"/>
      <c r="R1256"/>
      <c r="S1256"/>
      <c r="T1256"/>
      <c r="U1256"/>
    </row>
    <row r="1257" spans="1:21" s="2" customFormat="1" x14ac:dyDescent="0.2">
      <c r="A1257"/>
      <c r="B1257" s="37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  <c r="N1257" s="37"/>
      <c r="O1257" s="36"/>
      <c r="P1257" s="36"/>
      <c r="Q1257"/>
      <c r="R1257"/>
      <c r="S1257"/>
      <c r="T1257"/>
      <c r="U1257"/>
    </row>
    <row r="1258" spans="1:21" s="2" customFormat="1" x14ac:dyDescent="0.2">
      <c r="A1258"/>
      <c r="B1258" s="37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  <c r="N1258" s="37"/>
      <c r="O1258" s="36"/>
      <c r="P1258" s="36"/>
      <c r="Q1258"/>
      <c r="R1258"/>
      <c r="S1258"/>
      <c r="T1258"/>
      <c r="U1258"/>
    </row>
    <row r="1259" spans="1:21" s="2" customFormat="1" x14ac:dyDescent="0.2">
      <c r="A1259"/>
      <c r="B1259" s="37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6"/>
      <c r="P1259" s="36"/>
      <c r="Q1259"/>
      <c r="R1259"/>
      <c r="S1259"/>
      <c r="T1259"/>
      <c r="U1259"/>
    </row>
    <row r="1260" spans="1:21" s="2" customFormat="1" x14ac:dyDescent="0.2">
      <c r="A1260"/>
      <c r="B1260" s="37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  <c r="N1260" s="37"/>
      <c r="O1260" s="36"/>
      <c r="P1260" s="36"/>
      <c r="Q1260"/>
      <c r="R1260"/>
      <c r="S1260"/>
      <c r="T1260"/>
      <c r="U1260"/>
    </row>
    <row r="1261" spans="1:21" s="2" customFormat="1" x14ac:dyDescent="0.2">
      <c r="A1261"/>
      <c r="B1261" s="37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  <c r="N1261" s="37"/>
      <c r="O1261" s="36"/>
      <c r="P1261" s="36"/>
      <c r="Q1261"/>
      <c r="R1261"/>
      <c r="S1261"/>
      <c r="T1261"/>
      <c r="U1261"/>
    </row>
    <row r="1262" spans="1:21" s="2" customFormat="1" x14ac:dyDescent="0.2">
      <c r="A1262"/>
      <c r="B1262" s="37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  <c r="N1262" s="37"/>
      <c r="O1262" s="36"/>
      <c r="P1262" s="36"/>
      <c r="Q1262"/>
      <c r="R1262"/>
      <c r="S1262"/>
      <c r="T1262"/>
      <c r="U1262"/>
    </row>
    <row r="1263" spans="1:21" s="2" customFormat="1" x14ac:dyDescent="0.2">
      <c r="A1263"/>
      <c r="B1263" s="37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  <c r="N1263" s="37"/>
      <c r="O1263" s="36"/>
      <c r="P1263" s="36"/>
      <c r="Q1263"/>
      <c r="R1263"/>
      <c r="S1263"/>
      <c r="T1263"/>
      <c r="U1263"/>
    </row>
    <row r="1264" spans="1:21" s="2" customFormat="1" x14ac:dyDescent="0.2">
      <c r="A1264"/>
      <c r="B1264" s="37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  <c r="N1264" s="37"/>
      <c r="O1264" s="36"/>
      <c r="P1264" s="36"/>
      <c r="Q1264"/>
      <c r="R1264"/>
      <c r="S1264"/>
      <c r="T1264"/>
      <c r="U1264"/>
    </row>
    <row r="1265" spans="1:21" s="2" customFormat="1" x14ac:dyDescent="0.2">
      <c r="A1265"/>
      <c r="B1265" s="37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  <c r="N1265" s="37"/>
      <c r="O1265" s="36"/>
      <c r="P1265" s="36"/>
      <c r="Q1265"/>
      <c r="R1265"/>
      <c r="S1265"/>
      <c r="T1265"/>
      <c r="U1265"/>
    </row>
    <row r="1266" spans="1:21" s="2" customFormat="1" x14ac:dyDescent="0.2">
      <c r="A1266"/>
      <c r="B1266" s="37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  <c r="N1266" s="37"/>
      <c r="O1266" s="36"/>
      <c r="P1266" s="36"/>
      <c r="Q1266"/>
      <c r="R1266"/>
      <c r="S1266"/>
      <c r="T1266"/>
      <c r="U1266"/>
    </row>
    <row r="1267" spans="1:21" s="2" customFormat="1" x14ac:dyDescent="0.2">
      <c r="A1267"/>
      <c r="B1267" s="37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  <c r="N1267" s="37"/>
      <c r="O1267" s="36"/>
      <c r="P1267" s="36"/>
      <c r="Q1267"/>
      <c r="R1267"/>
      <c r="S1267"/>
      <c r="T1267"/>
      <c r="U1267"/>
    </row>
    <row r="1268" spans="1:21" s="2" customFormat="1" x14ac:dyDescent="0.2">
      <c r="A1268"/>
      <c r="B1268" s="37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6"/>
      <c r="P1268" s="36"/>
      <c r="Q1268"/>
      <c r="R1268"/>
      <c r="S1268"/>
      <c r="T1268"/>
      <c r="U1268"/>
    </row>
    <row r="1269" spans="1:21" s="2" customFormat="1" x14ac:dyDescent="0.2">
      <c r="A1269"/>
      <c r="B1269" s="37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6"/>
      <c r="P1269" s="36"/>
      <c r="Q1269"/>
      <c r="R1269"/>
      <c r="S1269"/>
      <c r="T1269"/>
      <c r="U1269"/>
    </row>
    <row r="1270" spans="1:21" s="2" customFormat="1" x14ac:dyDescent="0.2">
      <c r="A1270"/>
      <c r="B1270" s="37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6"/>
      <c r="P1270" s="36"/>
      <c r="Q1270"/>
      <c r="R1270"/>
      <c r="S1270"/>
      <c r="T1270"/>
      <c r="U1270"/>
    </row>
    <row r="1271" spans="1:21" s="2" customFormat="1" x14ac:dyDescent="0.2">
      <c r="A1271"/>
      <c r="B1271" s="37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  <c r="N1271" s="37"/>
      <c r="O1271" s="36"/>
      <c r="P1271" s="36"/>
      <c r="Q1271"/>
      <c r="R1271"/>
      <c r="S1271"/>
      <c r="T1271"/>
      <c r="U1271"/>
    </row>
    <row r="1272" spans="1:21" s="2" customFormat="1" x14ac:dyDescent="0.2">
      <c r="A1272"/>
      <c r="B1272" s="37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  <c r="N1272" s="37"/>
      <c r="O1272" s="36"/>
      <c r="P1272" s="36"/>
      <c r="Q1272"/>
      <c r="R1272"/>
      <c r="S1272"/>
      <c r="T1272"/>
      <c r="U1272"/>
    </row>
    <row r="1273" spans="1:21" s="2" customFormat="1" x14ac:dyDescent="0.2">
      <c r="A1273"/>
      <c r="B1273" s="37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6"/>
      <c r="P1273" s="36"/>
      <c r="Q1273"/>
      <c r="R1273"/>
      <c r="S1273"/>
      <c r="T1273"/>
      <c r="U1273"/>
    </row>
    <row r="1274" spans="1:21" s="2" customFormat="1" x14ac:dyDescent="0.2">
      <c r="A1274"/>
      <c r="B1274" s="37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  <c r="N1274" s="37"/>
      <c r="O1274" s="36"/>
      <c r="P1274" s="36"/>
      <c r="Q1274"/>
      <c r="R1274"/>
      <c r="S1274"/>
      <c r="T1274"/>
      <c r="U1274"/>
    </row>
    <row r="1275" spans="1:21" s="2" customFormat="1" x14ac:dyDescent="0.2">
      <c r="A1275"/>
      <c r="B1275" s="37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  <c r="N1275" s="37"/>
      <c r="O1275" s="36"/>
      <c r="P1275" s="36"/>
      <c r="Q1275"/>
      <c r="R1275"/>
      <c r="S1275"/>
      <c r="T1275"/>
      <c r="U1275"/>
    </row>
    <row r="1276" spans="1:21" s="2" customFormat="1" x14ac:dyDescent="0.2">
      <c r="A1276"/>
      <c r="B1276" s="37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  <c r="N1276" s="37"/>
      <c r="O1276" s="36"/>
      <c r="P1276" s="36"/>
      <c r="Q1276"/>
      <c r="R1276"/>
      <c r="S1276"/>
      <c r="T1276"/>
      <c r="U1276"/>
    </row>
    <row r="1277" spans="1:21" s="2" customFormat="1" x14ac:dyDescent="0.2">
      <c r="A1277"/>
      <c r="B1277" s="37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  <c r="N1277" s="37"/>
      <c r="O1277" s="36"/>
      <c r="P1277" s="36"/>
      <c r="Q1277"/>
      <c r="R1277"/>
      <c r="S1277"/>
      <c r="T1277"/>
      <c r="U1277"/>
    </row>
    <row r="1278" spans="1:21" s="2" customFormat="1" x14ac:dyDescent="0.2">
      <c r="A1278"/>
      <c r="B1278" s="37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  <c r="N1278" s="37"/>
      <c r="O1278" s="36"/>
      <c r="P1278" s="36"/>
      <c r="Q1278"/>
      <c r="R1278"/>
      <c r="S1278"/>
      <c r="T1278"/>
      <c r="U1278"/>
    </row>
    <row r="1279" spans="1:21" s="2" customFormat="1" x14ac:dyDescent="0.2">
      <c r="A1279"/>
      <c r="B1279" s="37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  <c r="N1279" s="37"/>
      <c r="O1279" s="36"/>
      <c r="P1279" s="36"/>
      <c r="Q1279"/>
      <c r="R1279"/>
      <c r="S1279"/>
      <c r="T1279"/>
      <c r="U1279"/>
    </row>
    <row r="1280" spans="1:21" s="2" customFormat="1" x14ac:dyDescent="0.2">
      <c r="A1280"/>
      <c r="B1280" s="37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  <c r="N1280" s="37"/>
      <c r="O1280" s="36"/>
      <c r="P1280" s="36"/>
      <c r="Q1280"/>
      <c r="R1280"/>
      <c r="S1280"/>
      <c r="T1280"/>
      <c r="U1280"/>
    </row>
    <row r="1281" spans="1:21" s="2" customFormat="1" x14ac:dyDescent="0.2">
      <c r="A1281"/>
      <c r="B1281" s="37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  <c r="N1281" s="37"/>
      <c r="O1281" s="36"/>
      <c r="P1281" s="36"/>
      <c r="Q1281"/>
      <c r="R1281"/>
      <c r="S1281"/>
      <c r="T1281"/>
      <c r="U1281"/>
    </row>
    <row r="1282" spans="1:21" s="2" customFormat="1" x14ac:dyDescent="0.2">
      <c r="A1282"/>
      <c r="B1282" s="37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  <c r="N1282" s="37"/>
      <c r="O1282" s="36"/>
      <c r="P1282" s="36"/>
      <c r="Q1282"/>
      <c r="R1282"/>
      <c r="S1282"/>
      <c r="T1282"/>
      <c r="U1282"/>
    </row>
    <row r="1283" spans="1:21" s="2" customFormat="1" x14ac:dyDescent="0.2">
      <c r="A1283"/>
      <c r="B1283" s="37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  <c r="N1283" s="37"/>
      <c r="O1283" s="36"/>
      <c r="P1283" s="36"/>
      <c r="Q1283"/>
      <c r="R1283"/>
      <c r="S1283"/>
      <c r="T1283"/>
      <c r="U1283"/>
    </row>
    <row r="1284" spans="1:21" s="2" customFormat="1" x14ac:dyDescent="0.2">
      <c r="A1284"/>
      <c r="B1284" s="37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  <c r="N1284" s="37"/>
      <c r="O1284" s="36"/>
      <c r="P1284" s="36"/>
      <c r="Q1284"/>
      <c r="R1284"/>
      <c r="S1284"/>
      <c r="T1284"/>
      <c r="U1284"/>
    </row>
    <row r="1285" spans="1:21" s="2" customFormat="1" x14ac:dyDescent="0.2">
      <c r="A1285"/>
      <c r="B1285" s="37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  <c r="N1285" s="37"/>
      <c r="O1285" s="36"/>
      <c r="P1285" s="36"/>
      <c r="Q1285"/>
      <c r="R1285"/>
      <c r="S1285"/>
      <c r="T1285"/>
      <c r="U1285"/>
    </row>
    <row r="1286" spans="1:21" s="2" customFormat="1" x14ac:dyDescent="0.2">
      <c r="A1286"/>
      <c r="B1286" s="37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6"/>
      <c r="P1286" s="36"/>
      <c r="Q1286"/>
      <c r="R1286"/>
      <c r="S1286"/>
      <c r="T1286"/>
      <c r="U1286"/>
    </row>
    <row r="1287" spans="1:21" s="2" customFormat="1" x14ac:dyDescent="0.2">
      <c r="A1287"/>
      <c r="B1287" s="37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  <c r="N1287" s="37"/>
      <c r="O1287" s="36"/>
      <c r="P1287" s="36"/>
      <c r="Q1287"/>
      <c r="R1287"/>
      <c r="S1287"/>
      <c r="T1287"/>
      <c r="U1287"/>
    </row>
    <row r="1288" spans="1:21" s="2" customFormat="1" x14ac:dyDescent="0.2">
      <c r="A1288"/>
      <c r="B1288" s="37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  <c r="N1288" s="37"/>
      <c r="O1288" s="36"/>
      <c r="P1288" s="36"/>
      <c r="Q1288"/>
      <c r="R1288"/>
      <c r="S1288"/>
      <c r="T1288"/>
      <c r="U1288"/>
    </row>
    <row r="1289" spans="1:21" s="2" customFormat="1" x14ac:dyDescent="0.2">
      <c r="A1289"/>
      <c r="B1289" s="37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  <c r="N1289" s="37"/>
      <c r="O1289" s="36"/>
      <c r="P1289" s="36"/>
      <c r="Q1289"/>
      <c r="R1289"/>
      <c r="S1289"/>
      <c r="T1289"/>
      <c r="U1289"/>
    </row>
    <row r="1290" spans="1:21" s="2" customFormat="1" x14ac:dyDescent="0.2">
      <c r="A1290"/>
      <c r="B1290" s="37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  <c r="N1290" s="37"/>
      <c r="O1290" s="36"/>
      <c r="P1290" s="36"/>
      <c r="Q1290"/>
      <c r="R1290"/>
      <c r="S1290"/>
      <c r="T1290"/>
      <c r="U1290"/>
    </row>
    <row r="1291" spans="1:21" s="2" customFormat="1" x14ac:dyDescent="0.2">
      <c r="A1291"/>
      <c r="B1291" s="37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  <c r="N1291" s="37"/>
      <c r="O1291" s="36"/>
      <c r="P1291" s="36"/>
      <c r="Q1291"/>
      <c r="R1291"/>
      <c r="S1291"/>
      <c r="T1291"/>
      <c r="U1291"/>
    </row>
    <row r="1292" spans="1:21" s="2" customFormat="1" x14ac:dyDescent="0.2">
      <c r="A1292"/>
      <c r="B1292" s="37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  <c r="N1292" s="37"/>
      <c r="O1292" s="36"/>
      <c r="P1292" s="36"/>
      <c r="Q1292"/>
      <c r="R1292"/>
      <c r="S1292"/>
      <c r="T1292"/>
      <c r="U1292"/>
    </row>
    <row r="1293" spans="1:21" s="2" customFormat="1" x14ac:dyDescent="0.2">
      <c r="A1293"/>
      <c r="B1293" s="37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  <c r="N1293" s="37"/>
      <c r="O1293" s="36"/>
      <c r="P1293" s="36"/>
      <c r="Q1293"/>
      <c r="R1293"/>
      <c r="S1293"/>
      <c r="T1293"/>
      <c r="U1293"/>
    </row>
    <row r="1294" spans="1:21" s="2" customFormat="1" x14ac:dyDescent="0.2">
      <c r="A1294"/>
      <c r="B1294" s="37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  <c r="N1294" s="37"/>
      <c r="O1294" s="36"/>
      <c r="P1294" s="36"/>
      <c r="Q1294"/>
      <c r="R1294"/>
      <c r="S1294"/>
      <c r="T1294"/>
      <c r="U1294"/>
    </row>
    <row r="1295" spans="1:21" s="2" customFormat="1" x14ac:dyDescent="0.2">
      <c r="A1295"/>
      <c r="B1295" s="37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  <c r="N1295" s="37"/>
      <c r="O1295" s="36"/>
      <c r="P1295" s="36"/>
      <c r="Q1295"/>
      <c r="R1295"/>
      <c r="S1295"/>
      <c r="T1295"/>
      <c r="U1295"/>
    </row>
    <row r="1296" spans="1:21" s="2" customFormat="1" x14ac:dyDescent="0.2">
      <c r="A1296"/>
      <c r="B1296" s="37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  <c r="N1296" s="37"/>
      <c r="O1296" s="36"/>
      <c r="P1296" s="36"/>
      <c r="Q1296"/>
      <c r="R1296"/>
      <c r="S1296"/>
      <c r="T1296"/>
      <c r="U1296"/>
    </row>
    <row r="1297" spans="1:21" s="2" customFormat="1" x14ac:dyDescent="0.2">
      <c r="A1297"/>
      <c r="B1297" s="37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  <c r="N1297" s="37"/>
      <c r="O1297" s="36"/>
      <c r="P1297" s="36"/>
      <c r="Q1297"/>
      <c r="R1297"/>
      <c r="S1297"/>
      <c r="T1297"/>
      <c r="U1297"/>
    </row>
    <row r="1298" spans="1:21" s="2" customFormat="1" x14ac:dyDescent="0.2">
      <c r="A1298"/>
      <c r="B1298" s="37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  <c r="N1298" s="37"/>
      <c r="O1298" s="36"/>
      <c r="P1298" s="36"/>
      <c r="Q1298"/>
      <c r="R1298"/>
      <c r="S1298"/>
      <c r="T1298"/>
      <c r="U1298"/>
    </row>
    <row r="1299" spans="1:21" s="2" customFormat="1" x14ac:dyDescent="0.2">
      <c r="A1299"/>
      <c r="B1299" s="37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  <c r="N1299" s="37"/>
      <c r="O1299" s="36"/>
      <c r="P1299" s="36"/>
      <c r="Q1299"/>
      <c r="R1299"/>
      <c r="S1299"/>
      <c r="T1299"/>
      <c r="U1299"/>
    </row>
    <row r="1300" spans="1:21" s="2" customFormat="1" x14ac:dyDescent="0.2">
      <c r="A1300"/>
      <c r="B1300" s="37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6"/>
      <c r="P1300" s="36"/>
      <c r="Q1300"/>
      <c r="R1300"/>
      <c r="S1300"/>
      <c r="T1300"/>
      <c r="U1300"/>
    </row>
    <row r="1301" spans="1:21" s="2" customFormat="1" x14ac:dyDescent="0.2">
      <c r="A1301"/>
      <c r="B1301" s="37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6"/>
      <c r="P1301" s="36"/>
      <c r="Q1301"/>
      <c r="R1301"/>
      <c r="S1301"/>
      <c r="T1301"/>
      <c r="U1301"/>
    </row>
    <row r="1302" spans="1:21" s="2" customFormat="1" x14ac:dyDescent="0.2">
      <c r="A1302"/>
      <c r="B1302" s="37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  <c r="N1302" s="37"/>
      <c r="O1302" s="36"/>
      <c r="P1302" s="36"/>
      <c r="Q1302"/>
      <c r="R1302"/>
      <c r="S1302"/>
      <c r="T1302"/>
      <c r="U1302"/>
    </row>
    <row r="1303" spans="1:21" s="2" customFormat="1" x14ac:dyDescent="0.2">
      <c r="A1303"/>
      <c r="B1303" s="37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  <c r="N1303" s="37"/>
      <c r="O1303" s="36"/>
      <c r="P1303" s="36"/>
      <c r="Q1303"/>
      <c r="R1303"/>
      <c r="S1303"/>
      <c r="T1303"/>
      <c r="U1303"/>
    </row>
    <row r="1304" spans="1:21" s="2" customFormat="1" x14ac:dyDescent="0.2">
      <c r="A1304"/>
      <c r="B1304" s="37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  <c r="N1304" s="37"/>
      <c r="O1304" s="36"/>
      <c r="P1304" s="36"/>
      <c r="Q1304"/>
      <c r="R1304"/>
      <c r="S1304"/>
      <c r="T1304"/>
      <c r="U1304"/>
    </row>
    <row r="1305" spans="1:21" s="2" customFormat="1" x14ac:dyDescent="0.2">
      <c r="A1305"/>
      <c r="B1305" s="37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  <c r="N1305" s="37"/>
      <c r="O1305" s="36"/>
      <c r="P1305" s="36"/>
      <c r="Q1305"/>
      <c r="R1305"/>
      <c r="S1305"/>
      <c r="T1305"/>
      <c r="U1305"/>
    </row>
    <row r="1306" spans="1:21" s="2" customFormat="1" x14ac:dyDescent="0.2">
      <c r="A1306"/>
      <c r="B1306" s="37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  <c r="N1306" s="37"/>
      <c r="O1306" s="36"/>
      <c r="P1306" s="36"/>
      <c r="Q1306"/>
      <c r="R1306"/>
      <c r="S1306"/>
      <c r="T1306"/>
      <c r="U1306"/>
    </row>
    <row r="1307" spans="1:21" s="2" customFormat="1" x14ac:dyDescent="0.2">
      <c r="A1307"/>
      <c r="B1307" s="37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  <c r="N1307" s="37"/>
      <c r="O1307" s="36"/>
      <c r="P1307" s="36"/>
      <c r="Q1307"/>
      <c r="R1307"/>
      <c r="S1307"/>
      <c r="T1307"/>
      <c r="U1307"/>
    </row>
    <row r="1308" spans="1:21" s="2" customFormat="1" x14ac:dyDescent="0.2">
      <c r="A1308"/>
      <c r="B1308" s="37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  <c r="N1308" s="37"/>
      <c r="O1308" s="36"/>
      <c r="P1308" s="36"/>
      <c r="Q1308"/>
      <c r="R1308"/>
      <c r="S1308"/>
      <c r="T1308"/>
      <c r="U1308"/>
    </row>
    <row r="1309" spans="1:21" s="2" customFormat="1" x14ac:dyDescent="0.2">
      <c r="A1309"/>
      <c r="B1309" s="37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  <c r="N1309" s="37"/>
      <c r="O1309" s="36"/>
      <c r="P1309" s="36"/>
      <c r="Q1309"/>
      <c r="R1309"/>
      <c r="S1309"/>
      <c r="T1309"/>
      <c r="U1309"/>
    </row>
    <row r="1310" spans="1:21" s="2" customFormat="1" x14ac:dyDescent="0.2">
      <c r="A1310"/>
      <c r="B1310" s="37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  <c r="N1310" s="37"/>
      <c r="O1310" s="36"/>
      <c r="P1310" s="36"/>
      <c r="Q1310"/>
      <c r="R1310"/>
      <c r="S1310"/>
      <c r="T1310"/>
      <c r="U1310"/>
    </row>
    <row r="1311" spans="1:21" s="2" customFormat="1" x14ac:dyDescent="0.2">
      <c r="A1311"/>
      <c r="B1311" s="37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6"/>
      <c r="P1311" s="36"/>
      <c r="Q1311"/>
      <c r="R1311"/>
      <c r="S1311"/>
      <c r="T1311"/>
      <c r="U1311"/>
    </row>
    <row r="1312" spans="1:21" s="2" customFormat="1" x14ac:dyDescent="0.2">
      <c r="A1312"/>
      <c r="B1312" s="37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  <c r="N1312" s="37"/>
      <c r="O1312" s="36"/>
      <c r="P1312" s="36"/>
      <c r="Q1312"/>
      <c r="R1312"/>
      <c r="S1312"/>
      <c r="T1312"/>
      <c r="U1312"/>
    </row>
    <row r="1313" spans="1:21" s="2" customFormat="1" x14ac:dyDescent="0.2">
      <c r="A1313"/>
      <c r="B1313" s="37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  <c r="N1313" s="37"/>
      <c r="O1313" s="36"/>
      <c r="P1313" s="36"/>
      <c r="Q1313"/>
      <c r="R1313"/>
      <c r="S1313"/>
      <c r="T1313"/>
      <c r="U1313"/>
    </row>
    <row r="1314" spans="1:21" s="2" customFormat="1" x14ac:dyDescent="0.2">
      <c r="A1314"/>
      <c r="B1314" s="37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  <c r="N1314" s="37"/>
      <c r="O1314" s="36"/>
      <c r="P1314" s="36"/>
      <c r="Q1314"/>
      <c r="R1314"/>
      <c r="S1314"/>
      <c r="T1314"/>
      <c r="U1314"/>
    </row>
    <row r="1315" spans="1:21" s="2" customFormat="1" x14ac:dyDescent="0.2">
      <c r="A1315"/>
      <c r="B1315" s="37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  <c r="N1315" s="37"/>
      <c r="O1315" s="36"/>
      <c r="P1315" s="36"/>
      <c r="Q1315"/>
      <c r="R1315"/>
      <c r="S1315"/>
      <c r="T1315"/>
      <c r="U1315"/>
    </row>
    <row r="1316" spans="1:21" s="2" customFormat="1" x14ac:dyDescent="0.2">
      <c r="A1316"/>
      <c r="B1316" s="37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  <c r="N1316" s="37"/>
      <c r="O1316" s="36"/>
      <c r="P1316" s="36"/>
      <c r="Q1316"/>
      <c r="R1316"/>
      <c r="S1316"/>
      <c r="T1316"/>
      <c r="U1316"/>
    </row>
    <row r="1317" spans="1:21" s="2" customFormat="1" x14ac:dyDescent="0.2">
      <c r="A1317"/>
      <c r="B1317" s="37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  <c r="N1317" s="37"/>
      <c r="O1317" s="36"/>
      <c r="P1317" s="36"/>
      <c r="Q1317"/>
      <c r="R1317"/>
      <c r="S1317"/>
      <c r="T1317"/>
      <c r="U1317"/>
    </row>
    <row r="1318" spans="1:21" s="2" customFormat="1" x14ac:dyDescent="0.2">
      <c r="A1318"/>
      <c r="B1318" s="37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  <c r="N1318" s="37"/>
      <c r="O1318" s="36"/>
      <c r="P1318" s="36"/>
      <c r="Q1318"/>
      <c r="R1318"/>
      <c r="S1318"/>
      <c r="T1318"/>
      <c r="U1318"/>
    </row>
    <row r="1319" spans="1:21" s="2" customFormat="1" x14ac:dyDescent="0.2">
      <c r="A1319"/>
      <c r="B1319" s="37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  <c r="N1319" s="37"/>
      <c r="O1319" s="36"/>
      <c r="P1319" s="36"/>
      <c r="Q1319"/>
      <c r="R1319"/>
      <c r="S1319"/>
      <c r="T1319"/>
      <c r="U1319"/>
    </row>
    <row r="1320" spans="1:21" s="2" customFormat="1" x14ac:dyDescent="0.2">
      <c r="A1320"/>
      <c r="B1320" s="37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  <c r="N1320" s="37"/>
      <c r="O1320" s="36"/>
      <c r="P1320" s="36"/>
      <c r="Q1320"/>
      <c r="R1320"/>
      <c r="S1320"/>
      <c r="T1320"/>
      <c r="U1320"/>
    </row>
    <row r="1321" spans="1:21" s="2" customFormat="1" x14ac:dyDescent="0.2">
      <c r="A1321"/>
      <c r="B1321" s="37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  <c r="N1321" s="37"/>
      <c r="O1321" s="36"/>
      <c r="P1321" s="36"/>
      <c r="Q1321"/>
      <c r="R1321"/>
      <c r="S1321"/>
      <c r="T1321"/>
      <c r="U1321"/>
    </row>
    <row r="1322" spans="1:21" s="2" customFormat="1" x14ac:dyDescent="0.2">
      <c r="A1322"/>
      <c r="B1322" s="37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  <c r="N1322" s="37"/>
      <c r="O1322" s="36"/>
      <c r="P1322" s="36"/>
      <c r="Q1322"/>
      <c r="R1322"/>
      <c r="S1322"/>
      <c r="T1322"/>
      <c r="U1322"/>
    </row>
    <row r="1323" spans="1:21" s="2" customFormat="1" x14ac:dyDescent="0.2">
      <c r="A1323"/>
      <c r="B1323" s="37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6"/>
      <c r="P1323" s="36"/>
      <c r="Q1323"/>
      <c r="R1323"/>
      <c r="S1323"/>
      <c r="T1323"/>
      <c r="U1323"/>
    </row>
    <row r="1324" spans="1:21" s="2" customFormat="1" x14ac:dyDescent="0.2">
      <c r="A1324"/>
      <c r="B1324" s="37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  <c r="N1324" s="37"/>
      <c r="O1324" s="36"/>
      <c r="P1324" s="36"/>
      <c r="Q1324"/>
      <c r="R1324"/>
      <c r="S1324"/>
      <c r="T1324"/>
      <c r="U1324"/>
    </row>
    <row r="1325" spans="1:21" s="2" customFormat="1" x14ac:dyDescent="0.2">
      <c r="A1325"/>
      <c r="B1325" s="37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  <c r="N1325" s="37"/>
      <c r="O1325" s="36"/>
      <c r="P1325" s="36"/>
      <c r="Q1325"/>
      <c r="R1325"/>
      <c r="S1325"/>
      <c r="T1325"/>
      <c r="U1325"/>
    </row>
    <row r="1326" spans="1:21" s="2" customFormat="1" x14ac:dyDescent="0.2">
      <c r="A1326"/>
      <c r="B1326" s="37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  <c r="N1326" s="37"/>
      <c r="O1326" s="36"/>
      <c r="P1326" s="36"/>
      <c r="Q1326"/>
      <c r="R1326"/>
      <c r="S1326"/>
      <c r="T1326"/>
      <c r="U1326"/>
    </row>
    <row r="1327" spans="1:21" s="2" customFormat="1" x14ac:dyDescent="0.2">
      <c r="A1327"/>
      <c r="B1327" s="37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  <c r="N1327" s="37"/>
      <c r="O1327" s="36"/>
      <c r="P1327" s="36"/>
      <c r="Q1327"/>
      <c r="R1327"/>
      <c r="S1327"/>
      <c r="T1327"/>
      <c r="U1327"/>
    </row>
    <row r="1328" spans="1:21" s="2" customFormat="1" x14ac:dyDescent="0.2">
      <c r="A1328"/>
      <c r="B1328" s="37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  <c r="N1328" s="37"/>
      <c r="O1328" s="36"/>
      <c r="P1328" s="36"/>
      <c r="Q1328"/>
      <c r="R1328"/>
      <c r="S1328"/>
      <c r="T1328"/>
      <c r="U1328"/>
    </row>
    <row r="1329" spans="1:21" s="2" customFormat="1" x14ac:dyDescent="0.2">
      <c r="A1329"/>
      <c r="B1329" s="37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  <c r="N1329" s="37"/>
      <c r="O1329" s="36"/>
      <c r="P1329" s="36"/>
      <c r="Q1329"/>
      <c r="R1329"/>
      <c r="S1329"/>
      <c r="T1329"/>
      <c r="U1329"/>
    </row>
    <row r="1330" spans="1:21" s="2" customFormat="1" x14ac:dyDescent="0.2">
      <c r="A1330"/>
      <c r="B1330" s="37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  <c r="N1330" s="37"/>
      <c r="O1330" s="36"/>
      <c r="P1330" s="36"/>
      <c r="Q1330"/>
      <c r="R1330"/>
      <c r="S1330"/>
      <c r="T1330"/>
      <c r="U1330"/>
    </row>
    <row r="1331" spans="1:21" s="2" customFormat="1" x14ac:dyDescent="0.2">
      <c r="A1331"/>
      <c r="B1331" s="37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  <c r="N1331" s="37"/>
      <c r="O1331" s="36"/>
      <c r="P1331" s="36"/>
      <c r="Q1331"/>
      <c r="R1331"/>
      <c r="S1331"/>
      <c r="T1331"/>
      <c r="U1331"/>
    </row>
    <row r="1332" spans="1:21" s="2" customFormat="1" x14ac:dyDescent="0.2">
      <c r="A1332"/>
      <c r="B1332" s="37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6"/>
      <c r="P1332" s="36"/>
      <c r="Q1332"/>
      <c r="R1332"/>
      <c r="S1332"/>
      <c r="T1332"/>
      <c r="U1332"/>
    </row>
    <row r="1333" spans="1:21" s="2" customFormat="1" x14ac:dyDescent="0.2">
      <c r="A1333"/>
      <c r="B1333" s="37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6"/>
      <c r="P1333" s="36"/>
      <c r="Q1333"/>
      <c r="R1333"/>
      <c r="S1333"/>
      <c r="T1333"/>
      <c r="U1333"/>
    </row>
    <row r="1334" spans="1:21" s="2" customFormat="1" x14ac:dyDescent="0.2">
      <c r="A1334"/>
      <c r="B1334" s="37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  <c r="N1334" s="37"/>
      <c r="O1334" s="36"/>
      <c r="P1334" s="36"/>
      <c r="Q1334"/>
      <c r="R1334"/>
      <c r="S1334"/>
      <c r="T1334"/>
      <c r="U1334"/>
    </row>
    <row r="1335" spans="1:21" s="2" customFormat="1" x14ac:dyDescent="0.2">
      <c r="A1335"/>
      <c r="B1335" s="37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  <c r="N1335" s="37"/>
      <c r="O1335" s="36"/>
      <c r="P1335" s="36"/>
      <c r="Q1335"/>
      <c r="R1335"/>
      <c r="S1335"/>
      <c r="T1335"/>
      <c r="U1335"/>
    </row>
    <row r="1336" spans="1:21" s="2" customFormat="1" x14ac:dyDescent="0.2">
      <c r="A1336"/>
      <c r="B1336" s="37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  <c r="N1336" s="37"/>
      <c r="O1336" s="36"/>
      <c r="P1336" s="36"/>
      <c r="Q1336"/>
      <c r="R1336"/>
      <c r="S1336"/>
      <c r="T1336"/>
      <c r="U1336"/>
    </row>
    <row r="1337" spans="1:21" s="2" customFormat="1" x14ac:dyDescent="0.2">
      <c r="A1337"/>
      <c r="B1337" s="37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  <c r="N1337" s="37"/>
      <c r="O1337" s="36"/>
      <c r="P1337" s="36"/>
      <c r="Q1337"/>
      <c r="R1337"/>
      <c r="S1337"/>
      <c r="T1337"/>
      <c r="U1337"/>
    </row>
    <row r="1338" spans="1:21" s="2" customFormat="1" x14ac:dyDescent="0.2">
      <c r="A1338"/>
      <c r="B1338" s="37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  <c r="N1338" s="37"/>
      <c r="O1338" s="36"/>
      <c r="P1338" s="36"/>
      <c r="Q1338"/>
      <c r="R1338"/>
      <c r="S1338"/>
      <c r="T1338"/>
      <c r="U1338"/>
    </row>
    <row r="1339" spans="1:21" s="2" customFormat="1" x14ac:dyDescent="0.2">
      <c r="A1339"/>
      <c r="B1339" s="37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  <c r="N1339" s="37"/>
      <c r="O1339" s="36"/>
      <c r="P1339" s="36"/>
      <c r="Q1339"/>
      <c r="R1339"/>
      <c r="S1339"/>
      <c r="T1339"/>
      <c r="U1339"/>
    </row>
    <row r="1340" spans="1:21" s="2" customFormat="1" x14ac:dyDescent="0.2">
      <c r="A1340"/>
      <c r="B1340" s="37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  <c r="N1340" s="37"/>
      <c r="O1340" s="36"/>
      <c r="P1340" s="36"/>
      <c r="Q1340"/>
      <c r="R1340"/>
      <c r="S1340"/>
      <c r="T1340"/>
      <c r="U1340"/>
    </row>
    <row r="1341" spans="1:21" s="2" customFormat="1" x14ac:dyDescent="0.2">
      <c r="A1341"/>
      <c r="B1341" s="37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  <c r="N1341" s="37"/>
      <c r="O1341" s="36"/>
      <c r="P1341" s="36"/>
      <c r="Q1341"/>
      <c r="R1341"/>
      <c r="S1341"/>
      <c r="T1341"/>
      <c r="U1341"/>
    </row>
    <row r="1342" spans="1:21" s="2" customFormat="1" x14ac:dyDescent="0.2">
      <c r="A1342"/>
      <c r="B1342" s="37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  <c r="N1342" s="37"/>
      <c r="O1342" s="36"/>
      <c r="P1342" s="36"/>
      <c r="Q1342"/>
      <c r="R1342"/>
      <c r="S1342"/>
      <c r="T1342"/>
      <c r="U1342"/>
    </row>
    <row r="1343" spans="1:21" s="2" customFormat="1" x14ac:dyDescent="0.2">
      <c r="A1343"/>
      <c r="B1343" s="37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  <c r="N1343" s="37"/>
      <c r="O1343" s="36"/>
      <c r="P1343" s="36"/>
      <c r="Q1343"/>
      <c r="R1343"/>
      <c r="S1343"/>
      <c r="T1343"/>
      <c r="U1343"/>
    </row>
    <row r="1344" spans="1:21" s="2" customFormat="1" x14ac:dyDescent="0.2">
      <c r="A1344"/>
      <c r="B1344" s="37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  <c r="N1344" s="37"/>
      <c r="O1344" s="36"/>
      <c r="P1344" s="36"/>
      <c r="Q1344"/>
      <c r="R1344"/>
      <c r="S1344"/>
      <c r="T1344"/>
      <c r="U1344"/>
    </row>
    <row r="1345" spans="1:21" s="2" customFormat="1" x14ac:dyDescent="0.2">
      <c r="A1345"/>
      <c r="B1345" s="37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  <c r="N1345" s="37"/>
      <c r="O1345" s="36"/>
      <c r="P1345" s="36"/>
      <c r="Q1345"/>
      <c r="R1345"/>
      <c r="S1345"/>
      <c r="T1345"/>
      <c r="U1345"/>
    </row>
    <row r="1346" spans="1:21" s="2" customFormat="1" x14ac:dyDescent="0.2">
      <c r="A1346"/>
      <c r="B1346" s="37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  <c r="N1346" s="37"/>
      <c r="O1346" s="36"/>
      <c r="P1346" s="36"/>
      <c r="Q1346"/>
      <c r="R1346"/>
      <c r="S1346"/>
      <c r="T1346"/>
      <c r="U1346"/>
    </row>
    <row r="1347" spans="1:21" s="2" customFormat="1" x14ac:dyDescent="0.2">
      <c r="A1347"/>
      <c r="B1347" s="37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  <c r="N1347" s="37"/>
      <c r="O1347" s="36"/>
      <c r="P1347" s="36"/>
      <c r="Q1347"/>
      <c r="R1347"/>
      <c r="S1347"/>
      <c r="T1347"/>
      <c r="U1347"/>
    </row>
    <row r="1348" spans="1:21" s="2" customFormat="1" x14ac:dyDescent="0.2">
      <c r="A1348"/>
      <c r="B1348" s="37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  <c r="N1348" s="37"/>
      <c r="O1348" s="36"/>
      <c r="P1348" s="36"/>
      <c r="Q1348"/>
      <c r="R1348"/>
      <c r="S1348"/>
      <c r="T1348"/>
      <c r="U1348"/>
    </row>
    <row r="1349" spans="1:21" s="2" customFormat="1" x14ac:dyDescent="0.2">
      <c r="A1349"/>
      <c r="B1349" s="37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  <c r="N1349" s="37"/>
      <c r="O1349" s="36"/>
      <c r="P1349" s="36"/>
      <c r="Q1349"/>
      <c r="R1349"/>
      <c r="S1349"/>
      <c r="T1349"/>
      <c r="U1349"/>
    </row>
    <row r="1350" spans="1:21" s="2" customFormat="1" x14ac:dyDescent="0.2">
      <c r="A1350"/>
      <c r="B1350" s="37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  <c r="N1350" s="37"/>
      <c r="O1350" s="36"/>
      <c r="P1350" s="36"/>
      <c r="Q1350"/>
      <c r="R1350"/>
      <c r="S1350"/>
      <c r="T1350"/>
      <c r="U1350"/>
    </row>
    <row r="1351" spans="1:21" s="2" customFormat="1" x14ac:dyDescent="0.2">
      <c r="A1351"/>
      <c r="B1351" s="37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  <c r="N1351" s="37"/>
      <c r="O1351" s="36"/>
      <c r="P1351" s="36"/>
      <c r="Q1351"/>
      <c r="R1351"/>
      <c r="S1351"/>
      <c r="T1351"/>
      <c r="U1351"/>
    </row>
    <row r="1352" spans="1:21" s="2" customFormat="1" x14ac:dyDescent="0.2">
      <c r="A1352"/>
      <c r="B1352" s="37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  <c r="N1352" s="37"/>
      <c r="O1352" s="36"/>
      <c r="P1352" s="36"/>
      <c r="Q1352"/>
      <c r="R1352"/>
      <c r="S1352"/>
      <c r="T1352"/>
      <c r="U1352"/>
    </row>
    <row r="1353" spans="1:21" s="2" customFormat="1" x14ac:dyDescent="0.2">
      <c r="A1353"/>
      <c r="B1353" s="37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  <c r="N1353" s="37"/>
      <c r="O1353" s="36"/>
      <c r="P1353" s="36"/>
      <c r="Q1353"/>
      <c r="R1353"/>
      <c r="S1353"/>
      <c r="T1353"/>
      <c r="U1353"/>
    </row>
    <row r="1354" spans="1:21" s="2" customFormat="1" x14ac:dyDescent="0.2">
      <c r="A1354"/>
      <c r="B1354" s="37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  <c r="N1354" s="37"/>
      <c r="O1354" s="36"/>
      <c r="P1354" s="36"/>
      <c r="Q1354"/>
      <c r="R1354"/>
      <c r="S1354"/>
      <c r="T1354"/>
      <c r="U1354"/>
    </row>
    <row r="1355" spans="1:21" s="2" customFormat="1" x14ac:dyDescent="0.2">
      <c r="A1355"/>
      <c r="B1355" s="37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  <c r="N1355" s="37"/>
      <c r="O1355" s="36"/>
      <c r="P1355" s="36"/>
      <c r="Q1355"/>
      <c r="R1355"/>
      <c r="S1355"/>
      <c r="T1355"/>
      <c r="U1355"/>
    </row>
    <row r="1356" spans="1:21" s="2" customFormat="1" x14ac:dyDescent="0.2">
      <c r="A1356"/>
      <c r="B1356" s="37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  <c r="N1356" s="37"/>
      <c r="O1356" s="36"/>
      <c r="P1356" s="36"/>
      <c r="Q1356"/>
      <c r="R1356"/>
      <c r="S1356"/>
      <c r="T1356"/>
      <c r="U1356"/>
    </row>
    <row r="1357" spans="1:21" s="2" customFormat="1" x14ac:dyDescent="0.2">
      <c r="A1357"/>
      <c r="B1357" s="37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  <c r="N1357" s="37"/>
      <c r="O1357" s="36"/>
      <c r="P1357" s="36"/>
      <c r="Q1357"/>
      <c r="R1357"/>
      <c r="S1357"/>
      <c r="T1357"/>
      <c r="U1357"/>
    </row>
    <row r="1358" spans="1:21" s="2" customFormat="1" x14ac:dyDescent="0.2">
      <c r="A1358"/>
      <c r="B1358" s="37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  <c r="N1358" s="37"/>
      <c r="O1358" s="36"/>
      <c r="P1358" s="36"/>
      <c r="Q1358"/>
      <c r="R1358"/>
      <c r="S1358"/>
      <c r="T1358"/>
      <c r="U1358"/>
    </row>
    <row r="1359" spans="1:21" s="2" customFormat="1" x14ac:dyDescent="0.2">
      <c r="A1359"/>
      <c r="B1359" s="37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  <c r="N1359" s="37"/>
      <c r="O1359" s="36"/>
      <c r="P1359" s="36"/>
      <c r="Q1359"/>
      <c r="R1359"/>
      <c r="S1359"/>
      <c r="T1359"/>
      <c r="U1359"/>
    </row>
    <row r="1360" spans="1:21" s="2" customFormat="1" x14ac:dyDescent="0.2">
      <c r="A1360"/>
      <c r="B1360" s="37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  <c r="N1360" s="37"/>
      <c r="O1360" s="36"/>
      <c r="P1360" s="36"/>
      <c r="Q1360"/>
      <c r="R1360"/>
      <c r="S1360"/>
      <c r="T1360"/>
      <c r="U1360"/>
    </row>
    <row r="1361" spans="1:21" s="2" customFormat="1" x14ac:dyDescent="0.2">
      <c r="A1361"/>
      <c r="B1361" s="37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  <c r="N1361" s="37"/>
      <c r="O1361" s="36"/>
      <c r="P1361" s="36"/>
      <c r="Q1361"/>
      <c r="R1361"/>
      <c r="S1361"/>
      <c r="T1361"/>
      <c r="U1361"/>
    </row>
    <row r="1362" spans="1:21" s="2" customFormat="1" x14ac:dyDescent="0.2">
      <c r="A1362"/>
      <c r="B1362" s="37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  <c r="N1362" s="37"/>
      <c r="O1362" s="36"/>
      <c r="P1362" s="36"/>
      <c r="Q1362"/>
      <c r="R1362"/>
      <c r="S1362"/>
      <c r="T1362"/>
      <c r="U1362"/>
    </row>
    <row r="1363" spans="1:21" s="2" customFormat="1" x14ac:dyDescent="0.2">
      <c r="A1363"/>
      <c r="B1363" s="37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  <c r="N1363" s="37"/>
      <c r="O1363" s="36"/>
      <c r="P1363" s="36"/>
      <c r="Q1363"/>
      <c r="R1363"/>
      <c r="S1363"/>
      <c r="T1363"/>
      <c r="U1363"/>
    </row>
    <row r="1364" spans="1:21" s="2" customFormat="1" x14ac:dyDescent="0.2">
      <c r="A1364"/>
      <c r="B1364" s="37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  <c r="N1364" s="37"/>
      <c r="O1364" s="36"/>
      <c r="P1364" s="36"/>
      <c r="Q1364"/>
      <c r="R1364"/>
      <c r="S1364"/>
      <c r="T1364"/>
      <c r="U1364"/>
    </row>
    <row r="1365" spans="1:21" s="2" customFormat="1" x14ac:dyDescent="0.2">
      <c r="A1365"/>
      <c r="B1365" s="37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  <c r="N1365" s="37"/>
      <c r="O1365" s="36"/>
      <c r="P1365" s="36"/>
      <c r="Q1365"/>
      <c r="R1365"/>
      <c r="S1365"/>
      <c r="T1365"/>
      <c r="U1365"/>
    </row>
    <row r="1366" spans="1:21" s="2" customFormat="1" x14ac:dyDescent="0.2">
      <c r="A1366"/>
      <c r="B1366" s="37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  <c r="N1366" s="37"/>
      <c r="O1366" s="36"/>
      <c r="P1366" s="36"/>
      <c r="Q1366"/>
      <c r="R1366"/>
      <c r="S1366"/>
      <c r="T1366"/>
      <c r="U1366"/>
    </row>
    <row r="1367" spans="1:21" s="2" customFormat="1" x14ac:dyDescent="0.2">
      <c r="A1367"/>
      <c r="B1367" s="37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  <c r="N1367" s="37"/>
      <c r="O1367" s="36"/>
      <c r="P1367" s="36"/>
      <c r="Q1367"/>
      <c r="R1367"/>
      <c r="S1367"/>
      <c r="T1367"/>
      <c r="U1367"/>
    </row>
    <row r="1368" spans="1:21" s="2" customFormat="1" x14ac:dyDescent="0.2">
      <c r="A1368"/>
      <c r="B1368" s="37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  <c r="N1368" s="37"/>
      <c r="O1368" s="36"/>
      <c r="P1368" s="36"/>
      <c r="Q1368"/>
      <c r="R1368"/>
      <c r="S1368"/>
      <c r="T1368"/>
      <c r="U1368"/>
    </row>
    <row r="1369" spans="1:21" s="2" customFormat="1" x14ac:dyDescent="0.2">
      <c r="A1369"/>
      <c r="B1369" s="37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  <c r="N1369" s="37"/>
      <c r="O1369" s="36"/>
      <c r="P1369" s="36"/>
      <c r="Q1369"/>
      <c r="R1369"/>
      <c r="S1369"/>
      <c r="T1369"/>
      <c r="U1369"/>
    </row>
    <row r="1370" spans="1:21" s="2" customFormat="1" x14ac:dyDescent="0.2">
      <c r="A1370"/>
      <c r="B1370" s="37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  <c r="N1370" s="37"/>
      <c r="O1370" s="36"/>
      <c r="P1370" s="36"/>
      <c r="Q1370"/>
      <c r="R1370"/>
      <c r="S1370"/>
      <c r="T1370"/>
      <c r="U1370"/>
    </row>
    <row r="1371" spans="1:21" s="2" customFormat="1" x14ac:dyDescent="0.2">
      <c r="A1371"/>
      <c r="B1371" s="37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  <c r="N1371" s="37"/>
      <c r="O1371" s="36"/>
      <c r="P1371" s="36"/>
      <c r="Q1371"/>
      <c r="R1371"/>
      <c r="S1371"/>
      <c r="T1371"/>
      <c r="U1371"/>
    </row>
    <row r="1372" spans="1:21" s="2" customFormat="1" x14ac:dyDescent="0.2">
      <c r="A1372"/>
      <c r="B1372" s="37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  <c r="N1372" s="37"/>
      <c r="O1372" s="36"/>
      <c r="P1372" s="36"/>
      <c r="Q1372"/>
      <c r="R1372"/>
      <c r="S1372"/>
      <c r="T1372"/>
      <c r="U1372"/>
    </row>
    <row r="1373" spans="1:21" s="2" customFormat="1" x14ac:dyDescent="0.2">
      <c r="A1373"/>
      <c r="B1373" s="37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  <c r="N1373" s="37"/>
      <c r="O1373" s="36"/>
      <c r="P1373" s="36"/>
      <c r="Q1373"/>
      <c r="R1373"/>
      <c r="S1373"/>
      <c r="T1373"/>
      <c r="U1373"/>
    </row>
    <row r="1374" spans="1:21" s="2" customFormat="1" x14ac:dyDescent="0.2">
      <c r="A1374"/>
      <c r="B1374" s="37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  <c r="N1374" s="37"/>
      <c r="O1374" s="36"/>
      <c r="P1374" s="36"/>
      <c r="Q1374"/>
      <c r="R1374"/>
      <c r="S1374"/>
      <c r="T1374"/>
      <c r="U1374"/>
    </row>
    <row r="1375" spans="1:21" s="2" customFormat="1" x14ac:dyDescent="0.2">
      <c r="A1375"/>
      <c r="B1375" s="37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  <c r="N1375" s="37"/>
      <c r="O1375" s="36"/>
      <c r="P1375" s="36"/>
      <c r="Q1375"/>
      <c r="R1375"/>
      <c r="S1375"/>
      <c r="T1375"/>
      <c r="U1375"/>
    </row>
    <row r="1376" spans="1:21" s="2" customFormat="1" x14ac:dyDescent="0.2">
      <c r="A1376"/>
      <c r="B1376" s="37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  <c r="N1376" s="37"/>
      <c r="O1376" s="36"/>
      <c r="P1376" s="36"/>
      <c r="Q1376"/>
      <c r="R1376"/>
      <c r="S1376"/>
      <c r="T1376"/>
      <c r="U1376"/>
    </row>
    <row r="1377" spans="1:21" s="2" customFormat="1" x14ac:dyDescent="0.2">
      <c r="A1377"/>
      <c r="B1377" s="37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  <c r="N1377" s="37"/>
      <c r="O1377" s="36"/>
      <c r="P1377" s="36"/>
      <c r="Q1377"/>
      <c r="R1377"/>
      <c r="S1377"/>
      <c r="T1377"/>
      <c r="U1377"/>
    </row>
    <row r="1378" spans="1:21" s="2" customFormat="1" x14ac:dyDescent="0.2">
      <c r="A1378"/>
      <c r="B1378" s="37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  <c r="N1378" s="37"/>
      <c r="O1378" s="36"/>
      <c r="P1378" s="36"/>
      <c r="Q1378"/>
      <c r="R1378"/>
      <c r="S1378"/>
      <c r="T1378"/>
      <c r="U1378"/>
    </row>
    <row r="1379" spans="1:21" s="2" customFormat="1" x14ac:dyDescent="0.2">
      <c r="A1379"/>
      <c r="B1379" s="37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  <c r="N1379" s="37"/>
      <c r="O1379" s="36"/>
      <c r="P1379" s="36"/>
      <c r="Q1379"/>
      <c r="R1379"/>
      <c r="S1379"/>
      <c r="T1379"/>
      <c r="U1379"/>
    </row>
    <row r="1380" spans="1:21" s="2" customFormat="1" x14ac:dyDescent="0.2">
      <c r="A1380"/>
      <c r="B1380" s="37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  <c r="N1380" s="37"/>
      <c r="O1380" s="36"/>
      <c r="P1380" s="36"/>
      <c r="Q1380"/>
      <c r="R1380"/>
      <c r="S1380"/>
      <c r="T1380"/>
      <c r="U1380"/>
    </row>
    <row r="1381" spans="1:21" s="2" customFormat="1" x14ac:dyDescent="0.2">
      <c r="A1381"/>
      <c r="B1381" s="37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  <c r="N1381" s="37"/>
      <c r="O1381" s="36"/>
      <c r="P1381" s="36"/>
      <c r="Q1381"/>
      <c r="R1381"/>
      <c r="S1381"/>
      <c r="T1381"/>
      <c r="U1381"/>
    </row>
    <row r="1382" spans="1:21" s="2" customFormat="1" x14ac:dyDescent="0.2">
      <c r="A1382"/>
      <c r="B1382" s="37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  <c r="N1382" s="37"/>
      <c r="O1382" s="36"/>
      <c r="P1382" s="36"/>
      <c r="Q1382"/>
      <c r="R1382"/>
      <c r="S1382"/>
      <c r="T1382"/>
      <c r="U1382"/>
    </row>
    <row r="1383" spans="1:21" s="2" customFormat="1" x14ac:dyDescent="0.2">
      <c r="A1383"/>
      <c r="B1383" s="37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  <c r="N1383" s="37"/>
      <c r="O1383" s="36"/>
      <c r="P1383" s="36"/>
      <c r="Q1383"/>
      <c r="R1383"/>
      <c r="S1383"/>
      <c r="T1383"/>
      <c r="U1383"/>
    </row>
    <row r="1384" spans="1:21" s="2" customFormat="1" x14ac:dyDescent="0.2">
      <c r="A1384"/>
      <c r="B1384" s="37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  <c r="N1384" s="37"/>
      <c r="O1384" s="36"/>
      <c r="P1384" s="36"/>
      <c r="Q1384"/>
      <c r="R1384"/>
      <c r="S1384"/>
      <c r="T1384"/>
      <c r="U1384"/>
    </row>
    <row r="1385" spans="1:21" s="2" customFormat="1" x14ac:dyDescent="0.2">
      <c r="A1385"/>
      <c r="B1385" s="37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  <c r="N1385" s="37"/>
      <c r="O1385" s="36"/>
      <c r="P1385" s="36"/>
      <c r="Q1385"/>
      <c r="R1385"/>
      <c r="S1385"/>
      <c r="T1385"/>
      <c r="U1385"/>
    </row>
    <row r="1386" spans="1:21" s="2" customFormat="1" x14ac:dyDescent="0.2">
      <c r="A1386"/>
      <c r="B1386" s="37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  <c r="N1386" s="37"/>
      <c r="O1386" s="36"/>
      <c r="P1386" s="36"/>
      <c r="Q1386"/>
      <c r="R1386"/>
      <c r="S1386"/>
      <c r="T1386"/>
      <c r="U1386"/>
    </row>
    <row r="1387" spans="1:21" s="2" customFormat="1" x14ac:dyDescent="0.2">
      <c r="A1387"/>
      <c r="B1387" s="37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  <c r="N1387" s="37"/>
      <c r="O1387" s="36"/>
      <c r="P1387" s="36"/>
      <c r="Q1387"/>
      <c r="R1387"/>
      <c r="S1387"/>
      <c r="T1387"/>
      <c r="U1387"/>
    </row>
    <row r="1388" spans="1:21" s="2" customFormat="1" x14ac:dyDescent="0.2">
      <c r="A1388"/>
      <c r="B1388" s="37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  <c r="N1388" s="37"/>
      <c r="O1388" s="36"/>
      <c r="P1388" s="36"/>
      <c r="Q1388"/>
      <c r="R1388"/>
      <c r="S1388"/>
      <c r="T1388"/>
      <c r="U1388"/>
    </row>
    <row r="1389" spans="1:21" s="2" customFormat="1" x14ac:dyDescent="0.2">
      <c r="A1389"/>
      <c r="B1389" s="37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  <c r="N1389" s="37"/>
      <c r="O1389" s="36"/>
      <c r="P1389" s="36"/>
      <c r="Q1389"/>
      <c r="R1389"/>
      <c r="S1389"/>
      <c r="T1389"/>
      <c r="U1389"/>
    </row>
    <row r="1390" spans="1:21" s="2" customFormat="1" x14ac:dyDescent="0.2">
      <c r="A1390"/>
      <c r="B1390" s="37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  <c r="N1390" s="37"/>
      <c r="O1390" s="36"/>
      <c r="P1390" s="36"/>
      <c r="Q1390"/>
      <c r="R1390"/>
      <c r="S1390"/>
      <c r="T1390"/>
      <c r="U1390"/>
    </row>
    <row r="1391" spans="1:21" s="2" customFormat="1" x14ac:dyDescent="0.2">
      <c r="A1391"/>
      <c r="B1391" s="37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  <c r="N1391" s="37"/>
      <c r="O1391" s="36"/>
      <c r="P1391" s="36"/>
      <c r="Q1391"/>
      <c r="R1391"/>
      <c r="S1391"/>
      <c r="T1391"/>
      <c r="U1391"/>
    </row>
    <row r="1392" spans="1:21" s="2" customFormat="1" x14ac:dyDescent="0.2">
      <c r="A1392"/>
      <c r="B1392" s="37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  <c r="N1392" s="37"/>
      <c r="O1392" s="36"/>
      <c r="P1392" s="36"/>
      <c r="Q1392"/>
      <c r="R1392"/>
      <c r="S1392"/>
      <c r="T1392"/>
      <c r="U1392"/>
    </row>
    <row r="1393" spans="1:21" s="2" customFormat="1" x14ac:dyDescent="0.2">
      <c r="A1393"/>
      <c r="B1393" s="37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  <c r="N1393" s="37"/>
      <c r="O1393" s="36"/>
      <c r="P1393" s="36"/>
      <c r="Q1393"/>
      <c r="R1393"/>
      <c r="S1393"/>
      <c r="T1393"/>
      <c r="U1393"/>
    </row>
    <row r="1394" spans="1:21" s="2" customFormat="1" x14ac:dyDescent="0.2">
      <c r="A1394"/>
      <c r="B1394" s="37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  <c r="N1394" s="37"/>
      <c r="O1394" s="36"/>
      <c r="P1394" s="36"/>
      <c r="Q1394"/>
      <c r="R1394"/>
      <c r="S1394"/>
      <c r="T1394"/>
      <c r="U1394"/>
    </row>
    <row r="1395" spans="1:21" s="2" customFormat="1" x14ac:dyDescent="0.2">
      <c r="A1395"/>
      <c r="B1395" s="37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  <c r="N1395" s="37"/>
      <c r="O1395" s="36"/>
      <c r="P1395" s="36"/>
      <c r="Q1395"/>
      <c r="R1395"/>
      <c r="S1395"/>
      <c r="T1395"/>
      <c r="U1395"/>
    </row>
    <row r="1396" spans="1:21" s="2" customFormat="1" x14ac:dyDescent="0.2">
      <c r="A1396"/>
      <c r="B1396" s="37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  <c r="N1396" s="37"/>
      <c r="O1396" s="36"/>
      <c r="P1396" s="36"/>
      <c r="Q1396"/>
      <c r="R1396"/>
      <c r="S1396"/>
      <c r="T1396"/>
      <c r="U1396"/>
    </row>
    <row r="1397" spans="1:21" s="2" customFormat="1" x14ac:dyDescent="0.2">
      <c r="A1397"/>
      <c r="B1397" s="37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  <c r="N1397" s="37"/>
      <c r="O1397" s="36"/>
      <c r="P1397" s="36"/>
      <c r="Q1397"/>
      <c r="R1397"/>
      <c r="S1397"/>
      <c r="T1397"/>
      <c r="U1397"/>
    </row>
    <row r="1398" spans="1:21" s="2" customFormat="1" x14ac:dyDescent="0.2">
      <c r="A1398"/>
      <c r="B1398" s="37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  <c r="N1398" s="37"/>
      <c r="O1398" s="36"/>
      <c r="P1398" s="36"/>
      <c r="Q1398"/>
      <c r="R1398"/>
      <c r="S1398"/>
      <c r="T1398"/>
      <c r="U1398"/>
    </row>
    <row r="1399" spans="1:21" s="2" customFormat="1" x14ac:dyDescent="0.2">
      <c r="A1399"/>
      <c r="B1399" s="37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  <c r="N1399" s="37"/>
      <c r="O1399" s="36"/>
      <c r="P1399" s="36"/>
      <c r="Q1399"/>
      <c r="R1399"/>
      <c r="S1399"/>
      <c r="T1399"/>
      <c r="U1399"/>
    </row>
    <row r="1400" spans="1:21" s="2" customFormat="1" x14ac:dyDescent="0.2">
      <c r="A1400"/>
      <c r="B1400" s="37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  <c r="N1400" s="37"/>
      <c r="O1400" s="36"/>
      <c r="P1400" s="36"/>
      <c r="Q1400"/>
      <c r="R1400"/>
      <c r="S1400"/>
      <c r="T1400"/>
      <c r="U1400"/>
    </row>
    <row r="1401" spans="1:21" s="2" customFormat="1" x14ac:dyDescent="0.2">
      <c r="A1401"/>
      <c r="B1401" s="37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  <c r="N1401" s="37"/>
      <c r="O1401" s="36"/>
      <c r="P1401" s="36"/>
      <c r="Q1401"/>
      <c r="R1401"/>
      <c r="S1401"/>
      <c r="T1401"/>
      <c r="U1401"/>
    </row>
    <row r="1402" spans="1:21" s="2" customFormat="1" x14ac:dyDescent="0.2">
      <c r="A1402"/>
      <c r="B1402" s="37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  <c r="N1402" s="37"/>
      <c r="O1402" s="36"/>
      <c r="P1402" s="36"/>
      <c r="Q1402"/>
      <c r="R1402"/>
      <c r="S1402"/>
      <c r="T1402"/>
      <c r="U1402"/>
    </row>
    <row r="1403" spans="1:21" s="2" customFormat="1" x14ac:dyDescent="0.2">
      <c r="A1403"/>
      <c r="B1403" s="37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  <c r="N1403" s="37"/>
      <c r="O1403" s="36"/>
      <c r="P1403" s="36"/>
      <c r="Q1403"/>
      <c r="R1403"/>
      <c r="S1403"/>
      <c r="T1403"/>
      <c r="U1403"/>
    </row>
    <row r="1404" spans="1:21" s="2" customFormat="1" x14ac:dyDescent="0.2">
      <c r="A1404"/>
      <c r="B1404" s="37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  <c r="N1404" s="37"/>
      <c r="O1404" s="36"/>
      <c r="P1404" s="36"/>
      <c r="Q1404"/>
      <c r="R1404"/>
      <c r="S1404"/>
      <c r="T1404"/>
      <c r="U1404"/>
    </row>
    <row r="1405" spans="1:21" s="2" customFormat="1" x14ac:dyDescent="0.2">
      <c r="A1405"/>
      <c r="B1405" s="37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  <c r="N1405" s="37"/>
      <c r="O1405" s="36"/>
      <c r="P1405" s="36"/>
      <c r="Q1405"/>
      <c r="R1405"/>
      <c r="S1405"/>
      <c r="T1405"/>
      <c r="U1405"/>
    </row>
    <row r="1406" spans="1:21" s="2" customFormat="1" x14ac:dyDescent="0.2">
      <c r="A1406"/>
      <c r="B1406" s="37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  <c r="N1406" s="37"/>
      <c r="O1406" s="36"/>
      <c r="P1406" s="36"/>
      <c r="Q1406"/>
      <c r="R1406"/>
      <c r="S1406"/>
      <c r="T1406"/>
      <c r="U1406"/>
    </row>
    <row r="1407" spans="1:21" s="2" customFormat="1" x14ac:dyDescent="0.2">
      <c r="A1407"/>
      <c r="B1407" s="37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  <c r="N1407" s="37"/>
      <c r="O1407" s="36"/>
      <c r="P1407" s="36"/>
      <c r="Q1407"/>
      <c r="R1407"/>
      <c r="S1407"/>
      <c r="T1407"/>
      <c r="U1407"/>
    </row>
    <row r="1408" spans="1:21" s="2" customFormat="1" x14ac:dyDescent="0.2">
      <c r="A1408"/>
      <c r="B1408" s="37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  <c r="N1408" s="37"/>
      <c r="O1408" s="36"/>
      <c r="P1408" s="36"/>
      <c r="Q1408"/>
      <c r="R1408"/>
      <c r="S1408"/>
      <c r="T1408"/>
      <c r="U1408"/>
    </row>
    <row r="1409" spans="1:21" s="2" customFormat="1" x14ac:dyDescent="0.2">
      <c r="A1409"/>
      <c r="B1409" s="37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  <c r="N1409" s="37"/>
      <c r="O1409" s="36"/>
      <c r="P1409" s="36"/>
      <c r="Q1409"/>
      <c r="R1409"/>
      <c r="S1409"/>
      <c r="T1409"/>
      <c r="U1409"/>
    </row>
    <row r="1410" spans="1:21" s="2" customFormat="1" x14ac:dyDescent="0.2">
      <c r="A1410"/>
      <c r="B1410" s="37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  <c r="N1410" s="37"/>
      <c r="O1410" s="36"/>
      <c r="P1410" s="36"/>
      <c r="Q1410"/>
      <c r="R1410"/>
      <c r="S1410"/>
      <c r="T1410"/>
      <c r="U1410"/>
    </row>
    <row r="1411" spans="1:21" s="2" customFormat="1" x14ac:dyDescent="0.2">
      <c r="A1411"/>
      <c r="B1411" s="37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  <c r="N1411" s="37"/>
      <c r="O1411" s="36"/>
      <c r="P1411" s="36"/>
      <c r="Q1411"/>
      <c r="R1411"/>
      <c r="S1411"/>
      <c r="T1411"/>
      <c r="U1411"/>
    </row>
    <row r="1412" spans="1:21" s="2" customFormat="1" x14ac:dyDescent="0.2">
      <c r="A1412"/>
      <c r="B1412" s="37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  <c r="N1412" s="37"/>
      <c r="O1412" s="36"/>
      <c r="P1412" s="36"/>
      <c r="Q1412"/>
      <c r="R1412"/>
      <c r="S1412"/>
      <c r="T1412"/>
      <c r="U1412"/>
    </row>
    <row r="1413" spans="1:21" s="2" customFormat="1" x14ac:dyDescent="0.2">
      <c r="A1413"/>
      <c r="B1413" s="37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  <c r="N1413" s="37"/>
      <c r="O1413" s="36"/>
      <c r="P1413" s="36"/>
      <c r="Q1413"/>
      <c r="R1413"/>
      <c r="S1413"/>
      <c r="T1413"/>
      <c r="U1413"/>
    </row>
    <row r="1414" spans="1:21" s="2" customFormat="1" x14ac:dyDescent="0.2">
      <c r="A1414"/>
      <c r="B1414" s="37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  <c r="N1414" s="37"/>
      <c r="O1414" s="36"/>
      <c r="P1414" s="36"/>
      <c r="Q1414"/>
      <c r="R1414"/>
      <c r="S1414"/>
      <c r="T1414"/>
      <c r="U1414"/>
    </row>
    <row r="1415" spans="1:21" s="2" customFormat="1" x14ac:dyDescent="0.2">
      <c r="A1415"/>
      <c r="B1415" s="37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  <c r="N1415" s="37"/>
      <c r="O1415" s="36"/>
      <c r="P1415" s="36"/>
      <c r="Q1415"/>
      <c r="R1415"/>
      <c r="S1415"/>
      <c r="T1415"/>
      <c r="U1415"/>
    </row>
    <row r="1416" spans="1:21" s="2" customFormat="1" x14ac:dyDescent="0.2">
      <c r="A1416"/>
      <c r="B1416" s="37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  <c r="N1416" s="37"/>
      <c r="O1416" s="36"/>
      <c r="P1416" s="36"/>
      <c r="Q1416"/>
      <c r="R1416"/>
      <c r="S1416"/>
      <c r="T1416"/>
      <c r="U1416"/>
    </row>
    <row r="1417" spans="1:21" s="2" customFormat="1" x14ac:dyDescent="0.2">
      <c r="A1417"/>
      <c r="B1417" s="37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  <c r="N1417" s="37"/>
      <c r="O1417" s="36"/>
      <c r="P1417" s="36"/>
      <c r="Q1417"/>
      <c r="R1417"/>
      <c r="S1417"/>
      <c r="T1417"/>
      <c r="U1417"/>
    </row>
    <row r="1418" spans="1:21" s="2" customFormat="1" x14ac:dyDescent="0.2">
      <c r="A1418"/>
      <c r="B1418" s="37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  <c r="N1418" s="37"/>
      <c r="O1418" s="36"/>
      <c r="P1418" s="36"/>
      <c r="Q1418"/>
      <c r="R1418"/>
      <c r="S1418"/>
      <c r="T1418"/>
      <c r="U1418"/>
    </row>
    <row r="1419" spans="1:21" s="2" customFormat="1" x14ac:dyDescent="0.2">
      <c r="A1419"/>
      <c r="B1419" s="37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  <c r="N1419" s="37"/>
      <c r="O1419" s="36"/>
      <c r="P1419" s="36"/>
      <c r="Q1419"/>
      <c r="R1419"/>
      <c r="S1419"/>
      <c r="T1419"/>
      <c r="U1419"/>
    </row>
    <row r="1420" spans="1:21" s="2" customFormat="1" x14ac:dyDescent="0.2">
      <c r="A1420"/>
      <c r="B1420" s="37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  <c r="N1420" s="37"/>
      <c r="O1420" s="36"/>
      <c r="P1420" s="36"/>
      <c r="Q1420"/>
      <c r="R1420"/>
      <c r="S1420"/>
      <c r="T1420"/>
      <c r="U1420"/>
    </row>
    <row r="1421" spans="1:21" s="2" customFormat="1" x14ac:dyDescent="0.2">
      <c r="A1421"/>
      <c r="B1421" s="37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  <c r="N1421" s="37"/>
      <c r="O1421" s="36"/>
      <c r="P1421" s="36"/>
      <c r="Q1421"/>
      <c r="R1421"/>
      <c r="S1421"/>
      <c r="T1421"/>
      <c r="U1421"/>
    </row>
    <row r="1422" spans="1:21" s="2" customFormat="1" x14ac:dyDescent="0.2">
      <c r="A1422"/>
      <c r="B1422" s="37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  <c r="N1422" s="37"/>
      <c r="O1422" s="36"/>
      <c r="P1422" s="36"/>
      <c r="Q1422"/>
      <c r="R1422"/>
      <c r="S1422"/>
      <c r="T1422"/>
      <c r="U1422"/>
    </row>
    <row r="1423" spans="1:21" s="2" customFormat="1" x14ac:dyDescent="0.2">
      <c r="A1423"/>
      <c r="B1423" s="37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  <c r="N1423" s="37"/>
      <c r="O1423" s="36"/>
      <c r="P1423" s="36"/>
      <c r="Q1423"/>
      <c r="R1423"/>
      <c r="S1423"/>
      <c r="T1423"/>
      <c r="U1423"/>
    </row>
    <row r="1424" spans="1:21" s="2" customFormat="1" x14ac:dyDescent="0.2">
      <c r="A1424"/>
      <c r="B1424" s="37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  <c r="N1424" s="37"/>
      <c r="O1424" s="36"/>
      <c r="P1424" s="36"/>
      <c r="Q1424"/>
      <c r="R1424"/>
      <c r="S1424"/>
      <c r="T1424"/>
      <c r="U1424"/>
    </row>
    <row r="1425" spans="1:21" s="2" customFormat="1" x14ac:dyDescent="0.2">
      <c r="A1425"/>
      <c r="B1425" s="37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  <c r="N1425" s="37"/>
      <c r="O1425" s="36"/>
      <c r="P1425" s="36"/>
      <c r="Q1425"/>
      <c r="R1425"/>
      <c r="S1425"/>
      <c r="T1425"/>
      <c r="U1425"/>
    </row>
    <row r="1426" spans="1:21" s="2" customFormat="1" x14ac:dyDescent="0.2">
      <c r="A1426"/>
      <c r="B1426" s="37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  <c r="N1426" s="37"/>
      <c r="O1426" s="36"/>
      <c r="P1426" s="36"/>
      <c r="Q1426"/>
      <c r="R1426"/>
      <c r="S1426"/>
      <c r="T1426"/>
      <c r="U1426"/>
    </row>
    <row r="1427" spans="1:21" s="2" customFormat="1" x14ac:dyDescent="0.2">
      <c r="A1427"/>
      <c r="B1427" s="37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  <c r="N1427" s="37"/>
      <c r="O1427" s="36"/>
      <c r="P1427" s="36"/>
      <c r="Q1427"/>
      <c r="R1427"/>
      <c r="S1427"/>
      <c r="T1427"/>
      <c r="U1427"/>
    </row>
    <row r="1428" spans="1:21" s="2" customFormat="1" x14ac:dyDescent="0.2">
      <c r="A1428"/>
      <c r="B1428" s="37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  <c r="N1428" s="37"/>
      <c r="O1428" s="36"/>
      <c r="P1428" s="36"/>
      <c r="Q1428"/>
      <c r="R1428"/>
      <c r="S1428"/>
      <c r="T1428"/>
      <c r="U1428"/>
    </row>
    <row r="1429" spans="1:21" s="2" customFormat="1" x14ac:dyDescent="0.2">
      <c r="A1429"/>
      <c r="B1429" s="37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  <c r="N1429" s="37"/>
      <c r="O1429" s="36"/>
      <c r="P1429" s="36"/>
      <c r="Q1429"/>
      <c r="R1429"/>
      <c r="S1429"/>
      <c r="T1429"/>
      <c r="U1429"/>
    </row>
    <row r="1430" spans="1:21" s="2" customFormat="1" x14ac:dyDescent="0.2">
      <c r="A1430"/>
      <c r="B1430" s="37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  <c r="N1430" s="37"/>
      <c r="O1430" s="36"/>
      <c r="P1430" s="36"/>
      <c r="Q1430"/>
      <c r="R1430"/>
      <c r="S1430"/>
      <c r="T1430"/>
      <c r="U1430"/>
    </row>
    <row r="1431" spans="1:21" s="2" customFormat="1" x14ac:dyDescent="0.2">
      <c r="A1431"/>
      <c r="B1431" s="37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  <c r="N1431" s="37"/>
      <c r="O1431" s="36"/>
      <c r="P1431" s="36"/>
      <c r="Q1431"/>
      <c r="R1431"/>
      <c r="S1431"/>
      <c r="T1431"/>
      <c r="U1431"/>
    </row>
    <row r="1432" spans="1:21" s="2" customFormat="1" x14ac:dyDescent="0.2">
      <c r="A1432"/>
      <c r="B1432" s="37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  <c r="N1432" s="37"/>
      <c r="O1432" s="36"/>
      <c r="P1432" s="36"/>
      <c r="Q1432"/>
      <c r="R1432"/>
      <c r="S1432"/>
      <c r="T1432"/>
      <c r="U1432"/>
    </row>
    <row r="1433" spans="1:21" s="2" customFormat="1" x14ac:dyDescent="0.2">
      <c r="A1433"/>
      <c r="B1433" s="37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  <c r="N1433" s="37"/>
      <c r="O1433" s="36"/>
      <c r="P1433" s="36"/>
      <c r="Q1433"/>
      <c r="R1433"/>
      <c r="S1433"/>
      <c r="T1433"/>
      <c r="U1433"/>
    </row>
    <row r="1434" spans="1:21" s="2" customFormat="1" x14ac:dyDescent="0.2">
      <c r="A1434"/>
      <c r="B1434" s="37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  <c r="N1434" s="37"/>
      <c r="O1434" s="36"/>
      <c r="P1434" s="36"/>
      <c r="Q1434"/>
      <c r="R1434"/>
      <c r="S1434"/>
      <c r="T1434"/>
      <c r="U1434"/>
    </row>
    <row r="1435" spans="1:21" s="2" customFormat="1" x14ac:dyDescent="0.2">
      <c r="A1435"/>
      <c r="B1435" s="37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  <c r="N1435" s="37"/>
      <c r="O1435" s="36"/>
      <c r="P1435" s="36"/>
      <c r="Q1435"/>
      <c r="R1435"/>
      <c r="S1435"/>
      <c r="T1435"/>
      <c r="U1435"/>
    </row>
    <row r="1436" spans="1:21" s="2" customFormat="1" x14ac:dyDescent="0.2">
      <c r="A1436"/>
      <c r="B1436" s="37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  <c r="N1436" s="37"/>
      <c r="O1436" s="36"/>
      <c r="P1436" s="36"/>
      <c r="Q1436"/>
      <c r="R1436"/>
      <c r="S1436"/>
      <c r="T1436"/>
      <c r="U1436"/>
    </row>
    <row r="1437" spans="1:21" s="2" customFormat="1" x14ac:dyDescent="0.2">
      <c r="A1437"/>
      <c r="B1437" s="37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  <c r="N1437" s="37"/>
      <c r="O1437" s="36"/>
      <c r="P1437" s="36"/>
      <c r="Q1437"/>
      <c r="R1437"/>
      <c r="S1437"/>
      <c r="T1437"/>
      <c r="U1437"/>
    </row>
    <row r="1438" spans="1:21" s="2" customFormat="1" x14ac:dyDescent="0.2">
      <c r="A1438"/>
      <c r="B1438" s="37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  <c r="N1438" s="37"/>
      <c r="O1438" s="36"/>
      <c r="P1438" s="36"/>
      <c r="Q1438"/>
      <c r="R1438"/>
      <c r="S1438"/>
      <c r="T1438"/>
      <c r="U1438"/>
    </row>
    <row r="1439" spans="1:21" s="2" customFormat="1" x14ac:dyDescent="0.2">
      <c r="A1439"/>
      <c r="B1439" s="37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  <c r="N1439" s="37"/>
      <c r="O1439" s="36"/>
      <c r="P1439" s="36"/>
      <c r="Q1439"/>
      <c r="R1439"/>
      <c r="S1439"/>
      <c r="T1439"/>
      <c r="U1439"/>
    </row>
    <row r="1440" spans="1:21" s="2" customFormat="1" x14ac:dyDescent="0.2">
      <c r="A1440"/>
      <c r="B1440" s="37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  <c r="N1440" s="37"/>
      <c r="O1440" s="36"/>
      <c r="P1440" s="36"/>
      <c r="Q1440"/>
      <c r="R1440"/>
      <c r="S1440"/>
      <c r="T1440"/>
      <c r="U1440"/>
    </row>
    <row r="1441" spans="1:21" s="2" customFormat="1" x14ac:dyDescent="0.2">
      <c r="A1441"/>
      <c r="B1441" s="37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  <c r="N1441" s="37"/>
      <c r="O1441" s="36"/>
      <c r="P1441" s="36"/>
      <c r="Q1441"/>
      <c r="R1441"/>
      <c r="S1441"/>
      <c r="T1441"/>
      <c r="U1441"/>
    </row>
    <row r="1442" spans="1:21" s="2" customFormat="1" x14ac:dyDescent="0.2">
      <c r="A1442"/>
      <c r="B1442" s="37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  <c r="N1442" s="37"/>
      <c r="O1442" s="36"/>
      <c r="P1442" s="36"/>
      <c r="Q1442"/>
      <c r="R1442"/>
      <c r="S1442"/>
      <c r="T1442"/>
      <c r="U1442"/>
    </row>
    <row r="1443" spans="1:21" s="2" customFormat="1" x14ac:dyDescent="0.2">
      <c r="A1443"/>
      <c r="B1443" s="37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  <c r="N1443" s="37"/>
      <c r="O1443" s="36"/>
      <c r="P1443" s="36"/>
      <c r="Q1443"/>
      <c r="R1443"/>
      <c r="S1443"/>
      <c r="T1443"/>
      <c r="U1443"/>
    </row>
    <row r="1444" spans="1:21" s="2" customFormat="1" x14ac:dyDescent="0.2">
      <c r="A1444"/>
      <c r="B1444" s="37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  <c r="N1444" s="37"/>
      <c r="O1444" s="36"/>
      <c r="P1444" s="36"/>
      <c r="Q1444"/>
      <c r="R1444"/>
      <c r="S1444"/>
      <c r="T1444"/>
      <c r="U1444"/>
    </row>
    <row r="1445" spans="1:21" s="2" customFormat="1" x14ac:dyDescent="0.2">
      <c r="A1445"/>
      <c r="B1445" s="37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  <c r="N1445" s="37"/>
      <c r="O1445" s="36"/>
      <c r="P1445" s="36"/>
      <c r="Q1445"/>
      <c r="R1445"/>
      <c r="S1445"/>
      <c r="T1445"/>
      <c r="U1445"/>
    </row>
    <row r="1446" spans="1:21" s="2" customFormat="1" x14ac:dyDescent="0.2">
      <c r="A1446"/>
      <c r="B1446" s="37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  <c r="N1446" s="37"/>
      <c r="O1446" s="36"/>
      <c r="P1446" s="36"/>
      <c r="Q1446"/>
      <c r="R1446"/>
      <c r="S1446"/>
      <c r="T1446"/>
      <c r="U1446"/>
    </row>
    <row r="1447" spans="1:21" s="2" customFormat="1" x14ac:dyDescent="0.2">
      <c r="A1447"/>
      <c r="B1447" s="37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  <c r="N1447" s="37"/>
      <c r="O1447" s="36"/>
      <c r="P1447" s="36"/>
      <c r="Q1447"/>
      <c r="R1447"/>
      <c r="S1447"/>
      <c r="T1447"/>
      <c r="U1447"/>
    </row>
    <row r="1448" spans="1:21" s="2" customFormat="1" x14ac:dyDescent="0.2">
      <c r="A1448"/>
      <c r="B1448" s="37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  <c r="N1448" s="37"/>
      <c r="O1448" s="36"/>
      <c r="P1448" s="36"/>
      <c r="Q1448"/>
      <c r="R1448"/>
      <c r="S1448"/>
      <c r="T1448"/>
      <c r="U1448"/>
    </row>
    <row r="1449" spans="1:21" s="2" customFormat="1" x14ac:dyDescent="0.2">
      <c r="A1449"/>
      <c r="B1449" s="37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  <c r="N1449" s="37"/>
      <c r="O1449" s="36"/>
      <c r="P1449" s="36"/>
      <c r="Q1449"/>
      <c r="R1449"/>
      <c r="S1449"/>
      <c r="T1449"/>
      <c r="U1449"/>
    </row>
    <row r="1450" spans="1:21" s="2" customFormat="1" x14ac:dyDescent="0.2">
      <c r="A1450"/>
      <c r="B1450" s="37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  <c r="N1450" s="37"/>
      <c r="O1450" s="36"/>
      <c r="P1450" s="36"/>
      <c r="Q1450"/>
      <c r="R1450"/>
      <c r="S1450"/>
      <c r="T1450"/>
      <c r="U1450"/>
    </row>
    <row r="1451" spans="1:21" s="2" customFormat="1" x14ac:dyDescent="0.2">
      <c r="A1451"/>
      <c r="B1451" s="37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  <c r="N1451" s="37"/>
      <c r="O1451" s="36"/>
      <c r="P1451" s="36"/>
      <c r="Q1451"/>
      <c r="R1451"/>
      <c r="S1451"/>
      <c r="T1451"/>
      <c r="U1451"/>
    </row>
    <row r="1452" spans="1:21" s="2" customFormat="1" x14ac:dyDescent="0.2">
      <c r="A1452"/>
      <c r="B1452" s="37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  <c r="N1452" s="37"/>
      <c r="O1452" s="36"/>
      <c r="P1452" s="36"/>
      <c r="Q1452"/>
      <c r="R1452"/>
      <c r="S1452"/>
      <c r="T1452"/>
      <c r="U1452"/>
    </row>
    <row r="1453" spans="1:21" s="2" customFormat="1" x14ac:dyDescent="0.2">
      <c r="A1453"/>
      <c r="B1453" s="37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  <c r="N1453" s="37"/>
      <c r="O1453" s="36"/>
      <c r="P1453" s="36"/>
      <c r="Q1453"/>
      <c r="R1453"/>
      <c r="S1453"/>
      <c r="T1453"/>
      <c r="U1453"/>
    </row>
    <row r="1454" spans="1:21" s="2" customFormat="1" x14ac:dyDescent="0.2">
      <c r="A1454"/>
      <c r="B1454" s="37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  <c r="N1454" s="37"/>
      <c r="O1454" s="36"/>
      <c r="P1454" s="36"/>
      <c r="Q1454"/>
      <c r="R1454"/>
      <c r="S1454"/>
      <c r="T1454"/>
      <c r="U1454"/>
    </row>
    <row r="1455" spans="1:21" s="2" customFormat="1" x14ac:dyDescent="0.2">
      <c r="A1455"/>
      <c r="B1455" s="37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  <c r="N1455" s="37"/>
      <c r="O1455" s="36"/>
      <c r="P1455" s="36"/>
      <c r="Q1455"/>
      <c r="R1455"/>
      <c r="S1455"/>
      <c r="T1455"/>
      <c r="U1455"/>
    </row>
    <row r="1456" spans="1:21" s="2" customFormat="1" x14ac:dyDescent="0.2">
      <c r="A1456"/>
      <c r="B1456" s="37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  <c r="N1456" s="37"/>
      <c r="O1456" s="36"/>
      <c r="P1456" s="36"/>
      <c r="Q1456"/>
      <c r="R1456"/>
      <c r="S1456"/>
      <c r="T1456"/>
      <c r="U1456"/>
    </row>
    <row r="1457" spans="1:21" s="2" customFormat="1" x14ac:dyDescent="0.2">
      <c r="A1457"/>
      <c r="B1457" s="37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  <c r="N1457" s="37"/>
      <c r="O1457" s="36"/>
      <c r="P1457" s="36"/>
      <c r="Q1457"/>
      <c r="R1457"/>
      <c r="S1457"/>
      <c r="T1457"/>
      <c r="U1457"/>
    </row>
    <row r="1458" spans="1:21" s="2" customFormat="1" x14ac:dyDescent="0.2">
      <c r="A1458"/>
      <c r="B1458" s="37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  <c r="N1458" s="37"/>
      <c r="O1458" s="36"/>
      <c r="P1458" s="36"/>
      <c r="Q1458"/>
      <c r="R1458"/>
      <c r="S1458"/>
      <c r="T1458"/>
      <c r="U1458"/>
    </row>
    <row r="1459" spans="1:21" s="2" customFormat="1" x14ac:dyDescent="0.2">
      <c r="A1459"/>
      <c r="B1459" s="37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  <c r="N1459" s="37"/>
      <c r="O1459" s="36"/>
      <c r="P1459" s="36"/>
      <c r="Q1459"/>
      <c r="R1459"/>
      <c r="S1459"/>
      <c r="T1459"/>
      <c r="U1459"/>
    </row>
    <row r="1460" spans="1:21" s="2" customFormat="1" x14ac:dyDescent="0.2">
      <c r="A1460"/>
      <c r="B1460" s="37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  <c r="N1460" s="37"/>
      <c r="O1460" s="36"/>
      <c r="P1460" s="36"/>
      <c r="Q1460"/>
      <c r="R1460"/>
      <c r="S1460"/>
      <c r="T1460"/>
      <c r="U1460"/>
    </row>
    <row r="1461" spans="1:21" s="2" customFormat="1" x14ac:dyDescent="0.2">
      <c r="A1461"/>
      <c r="B1461" s="37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  <c r="N1461" s="37"/>
      <c r="O1461" s="36"/>
      <c r="P1461" s="36"/>
      <c r="Q1461"/>
      <c r="R1461"/>
      <c r="S1461"/>
      <c r="T1461"/>
      <c r="U1461"/>
    </row>
    <row r="1462" spans="1:21" s="2" customFormat="1" x14ac:dyDescent="0.2">
      <c r="A1462"/>
      <c r="B1462" s="37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  <c r="N1462" s="37"/>
      <c r="O1462" s="36"/>
      <c r="P1462" s="36"/>
      <c r="Q1462"/>
      <c r="R1462"/>
      <c r="S1462"/>
      <c r="T1462"/>
      <c r="U1462"/>
    </row>
    <row r="1463" spans="1:21" s="2" customFormat="1" x14ac:dyDescent="0.2">
      <c r="A1463"/>
      <c r="B1463" s="37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  <c r="N1463" s="37"/>
      <c r="O1463" s="36"/>
      <c r="P1463" s="36"/>
      <c r="Q1463"/>
      <c r="R1463"/>
      <c r="S1463"/>
      <c r="T1463"/>
      <c r="U1463"/>
    </row>
    <row r="1464" spans="1:21" s="2" customFormat="1" x14ac:dyDescent="0.2">
      <c r="A1464"/>
      <c r="B1464" s="37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  <c r="N1464" s="37"/>
      <c r="O1464" s="36"/>
      <c r="P1464" s="36"/>
      <c r="Q1464"/>
      <c r="R1464"/>
      <c r="S1464"/>
      <c r="T1464"/>
      <c r="U1464"/>
    </row>
    <row r="1465" spans="1:21" s="2" customFormat="1" x14ac:dyDescent="0.2">
      <c r="A1465"/>
      <c r="B1465" s="37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  <c r="N1465" s="37"/>
      <c r="O1465" s="36"/>
      <c r="P1465" s="36"/>
      <c r="Q1465"/>
      <c r="R1465"/>
      <c r="S1465"/>
      <c r="T1465"/>
      <c r="U1465"/>
    </row>
    <row r="1466" spans="1:21" s="2" customFormat="1" x14ac:dyDescent="0.2">
      <c r="A1466"/>
      <c r="B1466" s="37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  <c r="N1466" s="37"/>
      <c r="O1466" s="36"/>
      <c r="P1466" s="36"/>
      <c r="Q1466"/>
      <c r="R1466"/>
      <c r="S1466"/>
      <c r="T1466"/>
      <c r="U1466"/>
    </row>
    <row r="1467" spans="1:21" s="2" customFormat="1" x14ac:dyDescent="0.2">
      <c r="A1467"/>
      <c r="B1467" s="37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  <c r="N1467" s="37"/>
      <c r="O1467" s="36"/>
      <c r="P1467" s="36"/>
      <c r="Q1467"/>
      <c r="R1467"/>
      <c r="S1467"/>
      <c r="T1467"/>
      <c r="U1467"/>
    </row>
    <row r="1468" spans="1:21" s="2" customFormat="1" x14ac:dyDescent="0.2">
      <c r="A1468"/>
      <c r="B1468" s="37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  <c r="N1468" s="37"/>
      <c r="O1468" s="36"/>
      <c r="P1468" s="36"/>
      <c r="Q1468"/>
      <c r="R1468"/>
      <c r="S1468"/>
      <c r="T1468"/>
      <c r="U1468"/>
    </row>
    <row r="1469" spans="1:21" s="2" customFormat="1" x14ac:dyDescent="0.2">
      <c r="A1469"/>
      <c r="B1469" s="37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  <c r="N1469" s="37"/>
      <c r="O1469" s="36"/>
      <c r="P1469" s="36"/>
      <c r="Q1469"/>
      <c r="R1469"/>
      <c r="S1469"/>
      <c r="T1469"/>
      <c r="U1469"/>
    </row>
    <row r="1470" spans="1:21" s="2" customFormat="1" x14ac:dyDescent="0.2">
      <c r="A1470"/>
      <c r="B1470" s="37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  <c r="N1470" s="37"/>
      <c r="O1470" s="36"/>
      <c r="P1470" s="36"/>
      <c r="Q1470"/>
      <c r="R1470"/>
      <c r="S1470"/>
      <c r="T1470"/>
      <c r="U1470"/>
    </row>
    <row r="1471" spans="1:21" s="2" customFormat="1" x14ac:dyDescent="0.2">
      <c r="A1471"/>
      <c r="B1471" s="37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  <c r="N1471" s="37"/>
      <c r="O1471" s="36"/>
      <c r="P1471" s="36"/>
      <c r="Q1471"/>
      <c r="R1471"/>
      <c r="S1471"/>
      <c r="T1471"/>
      <c r="U1471"/>
    </row>
    <row r="1472" spans="1:21" s="2" customFormat="1" x14ac:dyDescent="0.2">
      <c r="A1472"/>
      <c r="B1472" s="37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  <c r="N1472" s="37"/>
      <c r="O1472" s="36"/>
      <c r="P1472" s="36"/>
      <c r="Q1472"/>
      <c r="R1472"/>
      <c r="S1472"/>
      <c r="T1472"/>
      <c r="U1472"/>
    </row>
    <row r="1473" spans="1:21" s="2" customFormat="1" x14ac:dyDescent="0.2">
      <c r="A1473"/>
      <c r="B1473" s="37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  <c r="N1473" s="37"/>
      <c r="O1473" s="36"/>
      <c r="P1473" s="36"/>
      <c r="Q1473"/>
      <c r="R1473"/>
      <c r="S1473"/>
      <c r="T1473"/>
      <c r="U1473"/>
    </row>
    <row r="1474" spans="1:21" s="2" customFormat="1" x14ac:dyDescent="0.2">
      <c r="A1474"/>
      <c r="B1474" s="37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  <c r="N1474" s="37"/>
      <c r="O1474" s="36"/>
      <c r="P1474" s="36"/>
      <c r="Q1474"/>
      <c r="R1474"/>
      <c r="S1474"/>
      <c r="T1474"/>
      <c r="U1474"/>
    </row>
    <row r="1475" spans="1:21" s="2" customFormat="1" x14ac:dyDescent="0.2">
      <c r="A1475"/>
      <c r="B1475" s="37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  <c r="N1475" s="37"/>
      <c r="O1475" s="36"/>
      <c r="P1475" s="36"/>
      <c r="Q1475"/>
      <c r="R1475"/>
      <c r="S1475"/>
      <c r="T1475"/>
      <c r="U1475"/>
    </row>
    <row r="1476" spans="1:21" s="2" customFormat="1" x14ac:dyDescent="0.2">
      <c r="A1476"/>
      <c r="B1476" s="37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  <c r="N1476" s="37"/>
      <c r="O1476" s="36"/>
      <c r="P1476" s="36"/>
      <c r="Q1476"/>
      <c r="R1476"/>
      <c r="S1476"/>
      <c r="T1476"/>
      <c r="U1476"/>
    </row>
    <row r="1477" spans="1:21" s="2" customFormat="1" x14ac:dyDescent="0.2">
      <c r="A1477"/>
      <c r="B1477" s="37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  <c r="N1477" s="37"/>
      <c r="O1477" s="36"/>
      <c r="P1477" s="36"/>
      <c r="Q1477"/>
      <c r="R1477"/>
      <c r="S1477"/>
      <c r="T1477"/>
      <c r="U1477"/>
    </row>
    <row r="1478" spans="1:21" s="2" customFormat="1" x14ac:dyDescent="0.2">
      <c r="A1478"/>
      <c r="B1478" s="37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  <c r="N1478" s="37"/>
      <c r="O1478" s="36"/>
      <c r="P1478" s="36"/>
      <c r="Q1478"/>
      <c r="R1478"/>
      <c r="S1478"/>
      <c r="T1478"/>
      <c r="U1478"/>
    </row>
    <row r="1479" spans="1:21" s="2" customFormat="1" x14ac:dyDescent="0.2">
      <c r="A1479"/>
      <c r="B1479" s="37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  <c r="N1479" s="37"/>
      <c r="O1479" s="36"/>
      <c r="P1479" s="36"/>
      <c r="Q1479"/>
      <c r="R1479"/>
      <c r="S1479"/>
      <c r="T1479"/>
      <c r="U1479"/>
    </row>
    <row r="1480" spans="1:21" s="2" customFormat="1" x14ac:dyDescent="0.2">
      <c r="A1480"/>
      <c r="B1480" s="37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  <c r="N1480" s="37"/>
      <c r="O1480" s="36"/>
      <c r="P1480" s="36"/>
      <c r="Q1480"/>
      <c r="R1480"/>
      <c r="S1480"/>
      <c r="T1480"/>
      <c r="U1480"/>
    </row>
    <row r="1481" spans="1:21" s="2" customFormat="1" x14ac:dyDescent="0.2">
      <c r="A1481"/>
      <c r="B1481" s="37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  <c r="N1481" s="37"/>
      <c r="O1481" s="36"/>
      <c r="P1481" s="36"/>
      <c r="Q1481"/>
      <c r="R1481"/>
      <c r="S1481"/>
      <c r="T1481"/>
      <c r="U1481"/>
    </row>
    <row r="1482" spans="1:21" s="2" customFormat="1" x14ac:dyDescent="0.2">
      <c r="A1482"/>
      <c r="B1482" s="37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  <c r="N1482" s="37"/>
      <c r="O1482" s="36"/>
      <c r="P1482" s="36"/>
      <c r="Q1482"/>
      <c r="R1482"/>
      <c r="S1482"/>
      <c r="T1482"/>
      <c r="U1482"/>
    </row>
    <row r="1483" spans="1:21" s="2" customFormat="1" x14ac:dyDescent="0.2">
      <c r="A1483"/>
      <c r="B1483" s="37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  <c r="N1483" s="37"/>
      <c r="O1483" s="36"/>
      <c r="P1483" s="36"/>
      <c r="Q1483"/>
      <c r="R1483"/>
      <c r="S1483"/>
      <c r="T1483"/>
      <c r="U1483"/>
    </row>
    <row r="1484" spans="1:21" s="2" customFormat="1" x14ac:dyDescent="0.2">
      <c r="A1484"/>
      <c r="B1484" s="37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  <c r="N1484" s="37"/>
      <c r="O1484" s="36"/>
      <c r="P1484" s="36"/>
      <c r="Q1484"/>
      <c r="R1484"/>
      <c r="S1484"/>
      <c r="T1484"/>
      <c r="U1484"/>
    </row>
    <row r="1485" spans="1:21" s="2" customFormat="1" x14ac:dyDescent="0.2">
      <c r="A1485"/>
      <c r="B1485" s="37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  <c r="N1485" s="37"/>
      <c r="O1485" s="36"/>
      <c r="P1485" s="36"/>
      <c r="Q1485"/>
      <c r="R1485"/>
      <c r="S1485"/>
      <c r="T1485"/>
      <c r="U1485"/>
    </row>
    <row r="1486" spans="1:21" s="2" customFormat="1" x14ac:dyDescent="0.2">
      <c r="A1486"/>
      <c r="B1486" s="37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  <c r="N1486" s="37"/>
      <c r="O1486" s="36"/>
      <c r="P1486" s="36"/>
      <c r="Q1486"/>
      <c r="R1486"/>
      <c r="S1486"/>
      <c r="T1486"/>
      <c r="U1486"/>
    </row>
    <row r="1487" spans="1:21" s="2" customFormat="1" x14ac:dyDescent="0.2">
      <c r="A1487"/>
      <c r="B1487" s="37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  <c r="N1487" s="37"/>
      <c r="O1487" s="36"/>
      <c r="P1487" s="36"/>
      <c r="Q1487"/>
      <c r="R1487"/>
      <c r="S1487"/>
      <c r="T1487"/>
      <c r="U1487"/>
    </row>
    <row r="1488" spans="1:21" s="2" customFormat="1" x14ac:dyDescent="0.2">
      <c r="A1488"/>
      <c r="B1488" s="37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  <c r="N1488" s="37"/>
      <c r="O1488" s="36"/>
      <c r="P1488" s="36"/>
      <c r="Q1488"/>
      <c r="R1488"/>
      <c r="S1488"/>
      <c r="T1488"/>
      <c r="U1488"/>
    </row>
    <row r="1489" spans="1:21" s="2" customFormat="1" x14ac:dyDescent="0.2">
      <c r="A1489"/>
      <c r="B1489" s="37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  <c r="N1489" s="37"/>
      <c r="O1489" s="36"/>
      <c r="P1489" s="36"/>
      <c r="Q1489"/>
      <c r="R1489"/>
      <c r="S1489"/>
      <c r="T1489"/>
      <c r="U1489"/>
    </row>
    <row r="1490" spans="1:21" s="2" customFormat="1" x14ac:dyDescent="0.2">
      <c r="A1490"/>
      <c r="B1490" s="37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  <c r="N1490" s="37"/>
      <c r="O1490" s="36"/>
      <c r="P1490" s="36"/>
      <c r="Q1490"/>
      <c r="R1490"/>
      <c r="S1490"/>
      <c r="T1490"/>
      <c r="U1490"/>
    </row>
    <row r="1491" spans="1:21" s="2" customFormat="1" x14ac:dyDescent="0.2">
      <c r="A1491"/>
      <c r="B1491" s="37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  <c r="N1491" s="37"/>
      <c r="O1491" s="36"/>
      <c r="P1491" s="36"/>
      <c r="Q1491"/>
      <c r="R1491"/>
      <c r="S1491"/>
      <c r="T1491"/>
      <c r="U1491"/>
    </row>
    <row r="1492" spans="1:21" s="2" customFormat="1" x14ac:dyDescent="0.2">
      <c r="A1492"/>
      <c r="B1492" s="37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  <c r="N1492" s="37"/>
      <c r="O1492" s="36"/>
      <c r="P1492" s="36"/>
      <c r="Q1492"/>
      <c r="R1492"/>
      <c r="S1492"/>
      <c r="T1492"/>
      <c r="U1492"/>
    </row>
    <row r="1493" spans="1:21" s="2" customFormat="1" x14ac:dyDescent="0.2">
      <c r="A1493"/>
      <c r="B1493" s="37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  <c r="N1493" s="37"/>
      <c r="O1493" s="36"/>
      <c r="P1493" s="36"/>
      <c r="Q1493"/>
      <c r="R1493"/>
      <c r="S1493"/>
      <c r="T1493"/>
      <c r="U1493"/>
    </row>
    <row r="1494" spans="1:21" s="2" customFormat="1" x14ac:dyDescent="0.2">
      <c r="A1494"/>
      <c r="B1494" s="37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  <c r="N1494" s="37"/>
      <c r="O1494" s="36"/>
      <c r="P1494" s="36"/>
      <c r="Q1494"/>
      <c r="R1494"/>
      <c r="S1494"/>
      <c r="T1494"/>
      <c r="U1494"/>
    </row>
    <row r="1495" spans="1:21" s="2" customFormat="1" x14ac:dyDescent="0.2">
      <c r="A1495"/>
      <c r="B1495" s="37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  <c r="N1495" s="37"/>
      <c r="O1495" s="36"/>
      <c r="P1495" s="36"/>
      <c r="Q1495"/>
      <c r="R1495"/>
      <c r="S1495"/>
      <c r="T1495"/>
      <c r="U1495"/>
    </row>
    <row r="1496" spans="1:21" s="2" customFormat="1" x14ac:dyDescent="0.2">
      <c r="A1496"/>
      <c r="B1496" s="37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  <c r="N1496" s="37"/>
      <c r="O1496" s="36"/>
      <c r="P1496" s="36"/>
      <c r="Q1496"/>
      <c r="R1496"/>
      <c r="S1496"/>
      <c r="T1496"/>
      <c r="U1496"/>
    </row>
    <row r="1497" spans="1:21" s="2" customFormat="1" x14ac:dyDescent="0.2">
      <c r="A1497"/>
      <c r="B1497" s="37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  <c r="N1497" s="37"/>
      <c r="O1497" s="36"/>
      <c r="P1497" s="36"/>
      <c r="Q1497"/>
      <c r="R1497"/>
      <c r="S1497"/>
      <c r="T1497"/>
      <c r="U1497"/>
    </row>
    <row r="1498" spans="1:21" s="2" customFormat="1" x14ac:dyDescent="0.2">
      <c r="A1498"/>
      <c r="B1498" s="37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  <c r="N1498" s="37"/>
      <c r="O1498" s="36"/>
      <c r="P1498" s="36"/>
      <c r="Q1498"/>
      <c r="R1498"/>
      <c r="S1498"/>
      <c r="T1498"/>
      <c r="U1498"/>
    </row>
    <row r="1499" spans="1:21" s="2" customFormat="1" x14ac:dyDescent="0.2">
      <c r="A1499"/>
      <c r="B1499" s="37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  <c r="N1499" s="37"/>
      <c r="O1499" s="36"/>
      <c r="P1499" s="36"/>
      <c r="Q1499"/>
      <c r="R1499"/>
      <c r="S1499"/>
      <c r="T1499"/>
      <c r="U1499"/>
    </row>
    <row r="1500" spans="1:21" s="2" customFormat="1" x14ac:dyDescent="0.2">
      <c r="A1500"/>
      <c r="B1500" s="37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  <c r="N1500" s="37"/>
      <c r="O1500" s="36"/>
      <c r="P1500" s="36"/>
      <c r="Q1500"/>
      <c r="R1500"/>
      <c r="S1500"/>
      <c r="T1500"/>
      <c r="U1500"/>
    </row>
    <row r="1501" spans="1:21" s="2" customFormat="1" x14ac:dyDescent="0.2">
      <c r="A1501"/>
      <c r="B1501" s="37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  <c r="N1501" s="37"/>
      <c r="O1501" s="36"/>
      <c r="P1501" s="36"/>
      <c r="Q1501"/>
      <c r="R1501"/>
      <c r="S1501"/>
      <c r="T1501"/>
      <c r="U1501"/>
    </row>
    <row r="1502" spans="1:21" s="2" customFormat="1" x14ac:dyDescent="0.2">
      <c r="A1502"/>
      <c r="B1502" s="37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  <c r="N1502" s="37"/>
      <c r="O1502" s="36"/>
      <c r="P1502" s="36"/>
      <c r="Q1502"/>
      <c r="R1502"/>
      <c r="S1502"/>
      <c r="T1502"/>
      <c r="U1502"/>
    </row>
    <row r="1503" spans="1:21" s="2" customFormat="1" x14ac:dyDescent="0.2">
      <c r="A1503"/>
      <c r="B1503" s="37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  <c r="N1503" s="37"/>
      <c r="O1503" s="36"/>
      <c r="P1503" s="36"/>
      <c r="Q1503"/>
      <c r="R1503"/>
      <c r="S1503"/>
      <c r="T1503"/>
      <c r="U1503"/>
    </row>
    <row r="1504" spans="1:21" s="2" customFormat="1" x14ac:dyDescent="0.2">
      <c r="A1504"/>
      <c r="B1504" s="37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  <c r="N1504" s="37"/>
      <c r="O1504" s="36"/>
      <c r="P1504" s="36"/>
      <c r="Q1504"/>
      <c r="R1504"/>
      <c r="S1504"/>
      <c r="T1504"/>
      <c r="U1504"/>
    </row>
    <row r="1505" spans="1:21" s="2" customFormat="1" x14ac:dyDescent="0.2">
      <c r="A1505"/>
      <c r="B1505" s="37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  <c r="N1505" s="37"/>
      <c r="O1505" s="36"/>
      <c r="P1505" s="36"/>
      <c r="Q1505"/>
      <c r="R1505"/>
      <c r="S1505"/>
      <c r="T1505"/>
      <c r="U1505"/>
    </row>
    <row r="1506" spans="1:21" s="2" customFormat="1" x14ac:dyDescent="0.2">
      <c r="A1506"/>
      <c r="B1506" s="37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  <c r="N1506" s="37"/>
      <c r="O1506" s="36"/>
      <c r="P1506" s="36"/>
      <c r="Q1506"/>
      <c r="R1506"/>
      <c r="S1506"/>
      <c r="T1506"/>
      <c r="U1506"/>
    </row>
    <row r="1507" spans="1:21" s="2" customFormat="1" x14ac:dyDescent="0.2">
      <c r="A1507"/>
      <c r="B1507" s="37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  <c r="N1507" s="37"/>
      <c r="O1507" s="36"/>
      <c r="P1507" s="36"/>
      <c r="Q1507"/>
      <c r="R1507"/>
      <c r="S1507"/>
      <c r="T1507"/>
      <c r="U1507"/>
    </row>
    <row r="1508" spans="1:21" s="2" customFormat="1" x14ac:dyDescent="0.2">
      <c r="A1508"/>
      <c r="B1508" s="37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  <c r="N1508" s="37"/>
      <c r="O1508" s="36"/>
      <c r="P1508" s="36"/>
      <c r="Q1508"/>
      <c r="R1508"/>
      <c r="S1508"/>
      <c r="T1508"/>
      <c r="U1508"/>
    </row>
    <row r="1509" spans="1:21" s="2" customFormat="1" x14ac:dyDescent="0.2">
      <c r="A1509"/>
      <c r="B1509" s="37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  <c r="N1509" s="37"/>
      <c r="O1509" s="36"/>
      <c r="P1509" s="36"/>
      <c r="Q1509"/>
      <c r="R1509"/>
      <c r="S1509"/>
      <c r="T1509"/>
      <c r="U1509"/>
    </row>
    <row r="1510" spans="1:21" s="2" customFormat="1" x14ac:dyDescent="0.2">
      <c r="A1510"/>
      <c r="B1510" s="37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  <c r="N1510" s="37"/>
      <c r="O1510" s="36"/>
      <c r="P1510" s="36"/>
      <c r="Q1510"/>
      <c r="R1510"/>
      <c r="S1510"/>
      <c r="T1510"/>
      <c r="U1510"/>
    </row>
    <row r="1511" spans="1:21" s="2" customFormat="1" x14ac:dyDescent="0.2">
      <c r="A1511"/>
      <c r="B1511" s="37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  <c r="N1511" s="37"/>
      <c r="O1511" s="36"/>
      <c r="P1511" s="36"/>
      <c r="Q1511"/>
      <c r="R1511"/>
      <c r="S1511"/>
      <c r="T1511"/>
      <c r="U1511"/>
    </row>
    <row r="1512" spans="1:21" s="2" customFormat="1" x14ac:dyDescent="0.2">
      <c r="A1512"/>
      <c r="B1512" s="37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  <c r="N1512" s="37"/>
      <c r="O1512" s="36"/>
      <c r="P1512" s="36"/>
      <c r="Q1512"/>
      <c r="R1512"/>
      <c r="S1512"/>
      <c r="T1512"/>
      <c r="U1512"/>
    </row>
    <row r="1513" spans="1:21" s="2" customFormat="1" x14ac:dyDescent="0.2">
      <c r="A1513"/>
      <c r="B1513" s="37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  <c r="N1513" s="37"/>
      <c r="O1513" s="36"/>
      <c r="P1513" s="36"/>
      <c r="Q1513"/>
      <c r="R1513"/>
      <c r="S1513"/>
      <c r="T1513"/>
      <c r="U1513"/>
    </row>
    <row r="1514" spans="1:21" s="2" customFormat="1" x14ac:dyDescent="0.2">
      <c r="A1514"/>
      <c r="B1514" s="37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  <c r="N1514" s="37"/>
      <c r="O1514" s="36"/>
      <c r="P1514" s="36"/>
      <c r="Q1514"/>
      <c r="R1514"/>
      <c r="S1514"/>
      <c r="T1514"/>
      <c r="U1514"/>
    </row>
    <row r="1515" spans="1:21" s="2" customFormat="1" x14ac:dyDescent="0.2">
      <c r="A1515"/>
      <c r="B1515" s="37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  <c r="N1515" s="37"/>
      <c r="O1515" s="36"/>
      <c r="P1515" s="36"/>
      <c r="Q1515"/>
      <c r="R1515"/>
      <c r="S1515"/>
      <c r="T1515"/>
      <c r="U1515"/>
    </row>
    <row r="1516" spans="1:21" s="2" customFormat="1" x14ac:dyDescent="0.2">
      <c r="A1516"/>
      <c r="B1516" s="37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  <c r="N1516" s="37"/>
      <c r="O1516" s="36"/>
      <c r="P1516" s="36"/>
      <c r="Q1516"/>
      <c r="R1516"/>
      <c r="S1516"/>
      <c r="T1516"/>
      <c r="U1516"/>
    </row>
    <row r="1517" spans="1:21" s="2" customFormat="1" x14ac:dyDescent="0.2">
      <c r="A1517"/>
      <c r="B1517" s="37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  <c r="N1517" s="37"/>
      <c r="O1517" s="36"/>
      <c r="P1517" s="36"/>
      <c r="Q1517"/>
      <c r="R1517"/>
      <c r="S1517"/>
      <c r="T1517"/>
      <c r="U1517"/>
    </row>
    <row r="1518" spans="1:21" s="2" customFormat="1" x14ac:dyDescent="0.2">
      <c r="A1518"/>
      <c r="B1518" s="37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  <c r="N1518" s="37"/>
      <c r="O1518" s="36"/>
      <c r="P1518" s="36"/>
      <c r="Q1518"/>
      <c r="R1518"/>
      <c r="S1518"/>
      <c r="T1518"/>
      <c r="U1518"/>
    </row>
    <row r="1519" spans="1:21" s="2" customFormat="1" x14ac:dyDescent="0.2">
      <c r="A1519"/>
      <c r="B1519" s="37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  <c r="N1519" s="37"/>
      <c r="O1519" s="36"/>
      <c r="P1519" s="36"/>
      <c r="Q1519"/>
      <c r="R1519"/>
      <c r="S1519"/>
      <c r="T1519"/>
      <c r="U1519"/>
    </row>
    <row r="1520" spans="1:21" s="2" customFormat="1" x14ac:dyDescent="0.2">
      <c r="A1520"/>
      <c r="B1520" s="37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  <c r="N1520" s="37"/>
      <c r="O1520" s="36"/>
      <c r="P1520" s="36"/>
      <c r="Q1520"/>
      <c r="R1520"/>
      <c r="S1520"/>
      <c r="T1520"/>
      <c r="U1520"/>
    </row>
    <row r="1521" spans="1:21" s="2" customFormat="1" x14ac:dyDescent="0.2">
      <c r="A1521"/>
      <c r="B1521" s="37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  <c r="N1521" s="37"/>
      <c r="O1521" s="36"/>
      <c r="P1521" s="36"/>
      <c r="Q1521"/>
      <c r="R1521"/>
      <c r="S1521"/>
      <c r="T1521"/>
      <c r="U1521"/>
    </row>
    <row r="1522" spans="1:21" s="2" customFormat="1" x14ac:dyDescent="0.2">
      <c r="A1522"/>
      <c r="B1522" s="37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  <c r="N1522" s="37"/>
      <c r="O1522" s="36"/>
      <c r="P1522" s="36"/>
      <c r="Q1522"/>
      <c r="R1522"/>
      <c r="S1522"/>
      <c r="T1522"/>
      <c r="U1522"/>
    </row>
    <row r="1523" spans="1:21" s="2" customFormat="1" x14ac:dyDescent="0.2">
      <c r="A1523"/>
      <c r="B1523" s="37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  <c r="N1523" s="37"/>
      <c r="O1523" s="36"/>
      <c r="P1523" s="36"/>
      <c r="Q1523"/>
      <c r="R1523"/>
      <c r="S1523"/>
      <c r="T1523"/>
      <c r="U1523"/>
    </row>
    <row r="1524" spans="1:21" s="2" customFormat="1" x14ac:dyDescent="0.2">
      <c r="A1524"/>
      <c r="B1524" s="37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  <c r="N1524" s="37"/>
      <c r="O1524" s="36"/>
      <c r="P1524" s="36"/>
      <c r="Q1524"/>
      <c r="R1524"/>
      <c r="S1524"/>
      <c r="T1524"/>
      <c r="U1524"/>
    </row>
    <row r="1525" spans="1:21" s="2" customFormat="1" x14ac:dyDescent="0.2">
      <c r="A1525"/>
      <c r="B1525" s="37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  <c r="N1525" s="37"/>
      <c r="O1525" s="36"/>
      <c r="P1525" s="36"/>
      <c r="Q1525"/>
      <c r="R1525"/>
      <c r="S1525"/>
      <c r="T1525"/>
      <c r="U1525"/>
    </row>
    <row r="1526" spans="1:21" s="2" customFormat="1" x14ac:dyDescent="0.2">
      <c r="A1526"/>
      <c r="B1526" s="37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  <c r="N1526" s="37"/>
      <c r="O1526" s="36"/>
      <c r="P1526" s="36"/>
      <c r="Q1526"/>
      <c r="R1526"/>
      <c r="S1526"/>
      <c r="T1526"/>
      <c r="U1526"/>
    </row>
    <row r="1527" spans="1:21" s="2" customFormat="1" x14ac:dyDescent="0.2">
      <c r="A1527"/>
      <c r="B1527" s="37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  <c r="N1527" s="37"/>
      <c r="O1527" s="36"/>
      <c r="P1527" s="36"/>
      <c r="Q1527"/>
      <c r="R1527"/>
      <c r="S1527"/>
      <c r="T1527"/>
      <c r="U1527"/>
    </row>
    <row r="1528" spans="1:21" s="2" customFormat="1" x14ac:dyDescent="0.2">
      <c r="A1528"/>
      <c r="B1528" s="37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  <c r="N1528" s="37"/>
      <c r="O1528" s="36"/>
      <c r="P1528" s="36"/>
      <c r="Q1528"/>
      <c r="R1528"/>
      <c r="S1528"/>
      <c r="T1528"/>
      <c r="U1528"/>
    </row>
    <row r="1529" spans="1:21" s="2" customFormat="1" x14ac:dyDescent="0.2">
      <c r="A1529"/>
      <c r="B1529" s="37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  <c r="N1529" s="37"/>
      <c r="O1529" s="36"/>
      <c r="P1529" s="36"/>
      <c r="Q1529"/>
      <c r="R1529"/>
      <c r="S1529"/>
      <c r="T1529"/>
      <c r="U1529"/>
    </row>
    <row r="1530" spans="1:21" s="2" customFormat="1" x14ac:dyDescent="0.2">
      <c r="A1530"/>
      <c r="B1530" s="37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  <c r="N1530" s="37"/>
      <c r="O1530" s="36"/>
      <c r="P1530" s="36"/>
      <c r="Q1530"/>
      <c r="R1530"/>
      <c r="S1530"/>
      <c r="T1530"/>
      <c r="U1530"/>
    </row>
    <row r="1531" spans="1:21" s="2" customFormat="1" x14ac:dyDescent="0.2">
      <c r="A1531"/>
      <c r="B1531" s="37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  <c r="N1531" s="37"/>
      <c r="O1531" s="36"/>
      <c r="P1531" s="36"/>
      <c r="Q1531"/>
      <c r="R1531"/>
      <c r="S1531"/>
      <c r="T1531"/>
      <c r="U1531"/>
    </row>
    <row r="1532" spans="1:21" s="2" customFormat="1" x14ac:dyDescent="0.2">
      <c r="A1532"/>
      <c r="B1532" s="37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  <c r="N1532" s="37"/>
      <c r="O1532" s="36"/>
      <c r="P1532" s="36"/>
      <c r="Q1532"/>
      <c r="R1532"/>
      <c r="S1532"/>
      <c r="T1532"/>
      <c r="U1532"/>
    </row>
    <row r="1533" spans="1:21" s="2" customFormat="1" x14ac:dyDescent="0.2">
      <c r="A1533"/>
      <c r="B1533" s="37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  <c r="N1533" s="37"/>
      <c r="O1533" s="36"/>
      <c r="P1533" s="36"/>
      <c r="Q1533"/>
      <c r="R1533"/>
      <c r="S1533"/>
      <c r="T1533"/>
      <c r="U1533"/>
    </row>
    <row r="1534" spans="1:21" s="2" customFormat="1" x14ac:dyDescent="0.2">
      <c r="A1534"/>
      <c r="B1534" s="37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  <c r="N1534" s="37"/>
      <c r="O1534" s="36"/>
      <c r="P1534" s="36"/>
      <c r="Q1534"/>
      <c r="R1534"/>
      <c r="S1534"/>
      <c r="T1534"/>
      <c r="U1534"/>
    </row>
    <row r="1535" spans="1:21" s="2" customFormat="1" x14ac:dyDescent="0.2">
      <c r="A1535"/>
      <c r="B1535" s="37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  <c r="N1535" s="37"/>
      <c r="O1535" s="36"/>
      <c r="P1535" s="36"/>
      <c r="Q1535"/>
      <c r="R1535"/>
      <c r="S1535"/>
      <c r="T1535"/>
      <c r="U1535"/>
    </row>
    <row r="1536" spans="1:21" s="2" customFormat="1" x14ac:dyDescent="0.2">
      <c r="A1536"/>
      <c r="B1536" s="37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  <c r="N1536" s="37"/>
      <c r="O1536" s="36"/>
      <c r="P1536" s="36"/>
      <c r="Q1536"/>
      <c r="R1536"/>
      <c r="S1536"/>
      <c r="T1536"/>
      <c r="U1536"/>
    </row>
    <row r="1537" spans="1:21" s="2" customFormat="1" x14ac:dyDescent="0.2">
      <c r="A1537"/>
      <c r="B1537" s="37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  <c r="N1537" s="37"/>
      <c r="O1537" s="36"/>
      <c r="P1537" s="36"/>
      <c r="Q1537"/>
      <c r="R1537"/>
      <c r="S1537"/>
      <c r="T1537"/>
      <c r="U1537"/>
    </row>
    <row r="1538" spans="1:21" s="2" customFormat="1" x14ac:dyDescent="0.2">
      <c r="A1538"/>
      <c r="B1538" s="37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  <c r="N1538" s="37"/>
      <c r="O1538" s="36"/>
      <c r="P1538" s="36"/>
      <c r="Q1538"/>
      <c r="R1538"/>
      <c r="S1538"/>
      <c r="T1538"/>
      <c r="U1538"/>
    </row>
    <row r="1539" spans="1:21" s="2" customFormat="1" x14ac:dyDescent="0.2">
      <c r="A1539"/>
      <c r="B1539" s="37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  <c r="N1539" s="37"/>
      <c r="O1539" s="36"/>
      <c r="P1539" s="36"/>
      <c r="Q1539"/>
      <c r="R1539"/>
      <c r="S1539"/>
      <c r="T1539"/>
      <c r="U1539"/>
    </row>
    <row r="1540" spans="1:21" s="2" customFormat="1" x14ac:dyDescent="0.2">
      <c r="A1540"/>
      <c r="B1540" s="37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  <c r="N1540" s="37"/>
      <c r="O1540" s="36"/>
      <c r="P1540" s="36"/>
      <c r="Q1540"/>
      <c r="R1540"/>
      <c r="S1540"/>
      <c r="T1540"/>
      <c r="U1540"/>
    </row>
    <row r="1541" spans="1:21" s="2" customFormat="1" x14ac:dyDescent="0.2">
      <c r="A1541"/>
      <c r="B1541" s="37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  <c r="N1541" s="37"/>
      <c r="O1541" s="36"/>
      <c r="P1541" s="36"/>
      <c r="Q1541"/>
      <c r="R1541"/>
      <c r="S1541"/>
      <c r="T1541"/>
      <c r="U1541"/>
    </row>
    <row r="1542" spans="1:21" s="2" customFormat="1" x14ac:dyDescent="0.2">
      <c r="A1542"/>
      <c r="B1542" s="37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  <c r="N1542" s="37"/>
      <c r="O1542" s="36"/>
      <c r="P1542" s="36"/>
      <c r="Q1542"/>
      <c r="R1542"/>
      <c r="S1542"/>
      <c r="T1542"/>
      <c r="U1542"/>
    </row>
    <row r="1543" spans="1:21" s="2" customFormat="1" x14ac:dyDescent="0.2">
      <c r="A1543"/>
      <c r="B1543" s="37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  <c r="N1543" s="37"/>
      <c r="O1543" s="36"/>
      <c r="P1543" s="36"/>
      <c r="Q1543"/>
      <c r="R1543"/>
      <c r="S1543"/>
      <c r="T1543"/>
      <c r="U1543"/>
    </row>
    <row r="1544" spans="1:21" s="2" customFormat="1" x14ac:dyDescent="0.2">
      <c r="A1544"/>
      <c r="B1544" s="37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  <c r="N1544" s="37"/>
      <c r="O1544" s="36"/>
      <c r="P1544" s="36"/>
      <c r="Q1544"/>
      <c r="R1544"/>
      <c r="S1544"/>
      <c r="T1544"/>
      <c r="U1544"/>
    </row>
    <row r="1545" spans="1:21" s="2" customFormat="1" x14ac:dyDescent="0.2">
      <c r="A1545"/>
      <c r="B1545" s="37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  <c r="N1545" s="37"/>
      <c r="O1545" s="36"/>
      <c r="P1545" s="36"/>
      <c r="Q1545"/>
      <c r="R1545"/>
      <c r="S1545"/>
      <c r="T1545"/>
      <c r="U1545"/>
    </row>
    <row r="1546" spans="1:21" s="2" customFormat="1" x14ac:dyDescent="0.2">
      <c r="A1546"/>
      <c r="B1546" s="37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  <c r="N1546" s="37"/>
      <c r="O1546" s="36"/>
      <c r="P1546" s="36"/>
      <c r="Q1546"/>
      <c r="R1546"/>
      <c r="S1546"/>
      <c r="T1546"/>
      <c r="U1546"/>
    </row>
    <row r="1547" spans="1:21" s="2" customFormat="1" x14ac:dyDescent="0.2">
      <c r="A1547"/>
      <c r="B1547" s="37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  <c r="N1547" s="37"/>
      <c r="O1547" s="36"/>
      <c r="P1547" s="36"/>
      <c r="Q1547"/>
      <c r="R1547"/>
      <c r="S1547"/>
      <c r="T1547"/>
      <c r="U1547"/>
    </row>
    <row r="1548" spans="1:21" s="2" customFormat="1" x14ac:dyDescent="0.2">
      <c r="A1548"/>
      <c r="B1548" s="37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  <c r="N1548" s="37"/>
      <c r="O1548" s="36"/>
      <c r="P1548" s="36"/>
      <c r="Q1548"/>
      <c r="R1548"/>
      <c r="S1548"/>
      <c r="T1548"/>
      <c r="U1548"/>
    </row>
    <row r="1549" spans="1:21" s="2" customFormat="1" x14ac:dyDescent="0.2">
      <c r="A1549"/>
      <c r="B1549" s="37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  <c r="N1549" s="37"/>
      <c r="O1549" s="36"/>
      <c r="P1549" s="36"/>
      <c r="Q1549"/>
      <c r="R1549"/>
      <c r="S1549"/>
      <c r="T1549"/>
      <c r="U1549"/>
    </row>
    <row r="1550" spans="1:21" s="2" customFormat="1" x14ac:dyDescent="0.2">
      <c r="A1550"/>
      <c r="B1550" s="37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  <c r="N1550" s="37"/>
      <c r="O1550" s="36"/>
      <c r="P1550" s="36"/>
      <c r="Q1550"/>
      <c r="R1550"/>
      <c r="S1550"/>
      <c r="T1550"/>
      <c r="U1550"/>
    </row>
    <row r="1551" spans="1:21" s="2" customFormat="1" x14ac:dyDescent="0.2">
      <c r="A1551"/>
      <c r="B1551" s="37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  <c r="N1551" s="37"/>
      <c r="O1551" s="36"/>
      <c r="P1551" s="36"/>
      <c r="Q1551"/>
      <c r="R1551"/>
      <c r="S1551"/>
      <c r="T1551"/>
      <c r="U1551"/>
    </row>
    <row r="1552" spans="1:21" s="2" customFormat="1" x14ac:dyDescent="0.2">
      <c r="A1552"/>
      <c r="B1552" s="37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  <c r="N1552" s="37"/>
      <c r="O1552" s="36"/>
      <c r="P1552" s="36"/>
      <c r="Q1552"/>
      <c r="R1552"/>
      <c r="S1552"/>
      <c r="T1552"/>
      <c r="U1552"/>
    </row>
    <row r="1553" spans="1:21" s="2" customFormat="1" x14ac:dyDescent="0.2">
      <c r="A1553"/>
      <c r="B1553" s="37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  <c r="N1553" s="37"/>
      <c r="O1553" s="36"/>
      <c r="P1553" s="36"/>
      <c r="Q1553"/>
      <c r="R1553"/>
      <c r="S1553"/>
      <c r="T1553"/>
      <c r="U1553"/>
    </row>
    <row r="1554" spans="1:21" s="2" customFormat="1" x14ac:dyDescent="0.2">
      <c r="A1554"/>
      <c r="B1554" s="37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  <c r="N1554" s="37"/>
      <c r="O1554" s="36"/>
      <c r="P1554" s="36"/>
      <c r="Q1554"/>
      <c r="R1554"/>
      <c r="S1554"/>
      <c r="T1554"/>
      <c r="U1554"/>
    </row>
    <row r="1555" spans="1:21" s="2" customFormat="1" x14ac:dyDescent="0.2">
      <c r="A1555"/>
      <c r="B1555" s="37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  <c r="N1555" s="37"/>
      <c r="O1555" s="36"/>
      <c r="P1555" s="36"/>
      <c r="Q1555"/>
      <c r="R1555"/>
      <c r="S1555"/>
      <c r="T1555"/>
      <c r="U1555"/>
    </row>
    <row r="1556" spans="1:21" s="2" customFormat="1" x14ac:dyDescent="0.2">
      <c r="A1556"/>
      <c r="B1556" s="37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  <c r="N1556" s="37"/>
      <c r="O1556" s="36"/>
      <c r="P1556" s="36"/>
      <c r="Q1556"/>
      <c r="R1556"/>
      <c r="S1556"/>
      <c r="T1556"/>
      <c r="U1556"/>
    </row>
    <row r="1557" spans="1:21" s="2" customFormat="1" x14ac:dyDescent="0.2">
      <c r="A1557"/>
      <c r="B1557" s="37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  <c r="N1557" s="37"/>
      <c r="O1557" s="36"/>
      <c r="P1557" s="36"/>
      <c r="Q1557"/>
      <c r="R1557"/>
      <c r="S1557"/>
      <c r="T1557"/>
      <c r="U1557"/>
    </row>
    <row r="1558" spans="1:21" s="2" customFormat="1" x14ac:dyDescent="0.2">
      <c r="A1558"/>
      <c r="B1558" s="37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  <c r="N1558" s="37"/>
      <c r="O1558" s="36"/>
      <c r="P1558" s="36"/>
      <c r="Q1558"/>
      <c r="R1558"/>
      <c r="S1558"/>
      <c r="T1558"/>
      <c r="U1558"/>
    </row>
    <row r="1559" spans="1:21" s="2" customFormat="1" x14ac:dyDescent="0.2">
      <c r="A1559"/>
      <c r="B1559" s="37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  <c r="N1559" s="37"/>
      <c r="O1559" s="36"/>
      <c r="P1559" s="36"/>
      <c r="Q1559"/>
      <c r="R1559"/>
      <c r="S1559"/>
      <c r="T1559"/>
      <c r="U1559"/>
    </row>
    <row r="1560" spans="1:21" s="2" customFormat="1" x14ac:dyDescent="0.2">
      <c r="A1560"/>
      <c r="B1560" s="37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  <c r="N1560" s="37"/>
      <c r="O1560" s="36"/>
      <c r="P1560" s="36"/>
      <c r="Q1560"/>
      <c r="R1560"/>
      <c r="S1560"/>
      <c r="T1560"/>
      <c r="U1560"/>
    </row>
    <row r="1561" spans="1:21" s="2" customFormat="1" x14ac:dyDescent="0.2">
      <c r="A1561"/>
      <c r="B1561" s="37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  <c r="N1561" s="37"/>
      <c r="O1561" s="36"/>
      <c r="P1561" s="36"/>
      <c r="Q1561"/>
      <c r="R1561"/>
      <c r="S1561"/>
      <c r="T1561"/>
      <c r="U1561"/>
    </row>
    <row r="1562" spans="1:21" s="2" customFormat="1" x14ac:dyDescent="0.2">
      <c r="A1562"/>
      <c r="B1562" s="37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  <c r="N1562" s="37"/>
      <c r="O1562" s="36"/>
      <c r="P1562" s="36"/>
      <c r="Q1562"/>
      <c r="R1562"/>
      <c r="S1562"/>
      <c r="T1562"/>
      <c r="U1562"/>
    </row>
    <row r="1563" spans="1:21" s="2" customFormat="1" x14ac:dyDescent="0.2">
      <c r="A1563"/>
      <c r="B1563" s="37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  <c r="N1563" s="37"/>
      <c r="O1563" s="36"/>
      <c r="P1563" s="36"/>
      <c r="Q1563"/>
      <c r="R1563"/>
      <c r="S1563"/>
      <c r="T1563"/>
      <c r="U1563"/>
    </row>
    <row r="1564" spans="1:21" s="2" customFormat="1" x14ac:dyDescent="0.2">
      <c r="A1564"/>
      <c r="B1564" s="37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  <c r="N1564" s="37"/>
      <c r="O1564" s="36"/>
      <c r="P1564" s="36"/>
      <c r="Q1564"/>
      <c r="R1564"/>
      <c r="S1564"/>
      <c r="T1564"/>
      <c r="U1564"/>
    </row>
    <row r="1565" spans="1:21" s="2" customFormat="1" x14ac:dyDescent="0.2">
      <c r="A1565"/>
      <c r="B1565" s="37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  <c r="N1565" s="37"/>
      <c r="O1565" s="36"/>
      <c r="P1565" s="36"/>
      <c r="Q1565"/>
      <c r="R1565"/>
      <c r="S1565"/>
      <c r="T1565"/>
      <c r="U1565"/>
    </row>
    <row r="1566" spans="1:21" s="2" customFormat="1" x14ac:dyDescent="0.2">
      <c r="A1566"/>
      <c r="B1566" s="37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  <c r="N1566" s="37"/>
      <c r="O1566" s="36"/>
      <c r="P1566" s="36"/>
      <c r="Q1566"/>
      <c r="R1566"/>
      <c r="S1566"/>
      <c r="T1566"/>
      <c r="U1566"/>
    </row>
    <row r="1567" spans="1:21" s="2" customFormat="1" x14ac:dyDescent="0.2">
      <c r="A1567"/>
      <c r="B1567" s="37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  <c r="N1567" s="37"/>
      <c r="O1567" s="36"/>
      <c r="P1567" s="36"/>
      <c r="Q1567"/>
      <c r="R1567"/>
      <c r="S1567"/>
      <c r="T1567"/>
      <c r="U1567"/>
    </row>
    <row r="1568" spans="1:21" s="2" customFormat="1" x14ac:dyDescent="0.2">
      <c r="A1568"/>
      <c r="B1568" s="37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  <c r="N1568" s="37"/>
      <c r="O1568" s="36"/>
      <c r="P1568" s="36"/>
      <c r="Q1568"/>
      <c r="R1568"/>
      <c r="S1568"/>
      <c r="T1568"/>
      <c r="U1568"/>
    </row>
    <row r="1569" spans="1:21" s="2" customFormat="1" x14ac:dyDescent="0.2">
      <c r="A1569"/>
      <c r="B1569" s="37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  <c r="N1569" s="37"/>
      <c r="O1569" s="36"/>
      <c r="P1569" s="36"/>
      <c r="Q1569"/>
      <c r="R1569"/>
      <c r="S1569"/>
      <c r="T1569"/>
      <c r="U1569"/>
    </row>
    <row r="1570" spans="1:21" s="2" customFormat="1" x14ac:dyDescent="0.2">
      <c r="A1570"/>
      <c r="B1570" s="37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  <c r="N1570" s="37"/>
      <c r="O1570" s="36"/>
      <c r="P1570" s="36"/>
      <c r="Q1570"/>
      <c r="R1570"/>
      <c r="S1570"/>
      <c r="T1570"/>
      <c r="U1570"/>
    </row>
    <row r="1571" spans="1:21" s="2" customFormat="1" x14ac:dyDescent="0.2">
      <c r="A1571"/>
      <c r="B1571" s="37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  <c r="N1571" s="37"/>
      <c r="O1571" s="36"/>
      <c r="P1571" s="36"/>
      <c r="Q1571"/>
      <c r="R1571"/>
      <c r="S1571"/>
      <c r="T1571"/>
      <c r="U1571"/>
    </row>
    <row r="1572" spans="1:21" s="2" customFormat="1" x14ac:dyDescent="0.2">
      <c r="A1572"/>
      <c r="B1572" s="37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  <c r="N1572" s="37"/>
      <c r="O1572" s="36"/>
      <c r="P1572" s="36"/>
      <c r="Q1572"/>
      <c r="R1572"/>
      <c r="S1572"/>
      <c r="T1572"/>
      <c r="U1572"/>
    </row>
    <row r="1573" spans="1:21" s="2" customFormat="1" x14ac:dyDescent="0.2">
      <c r="A1573"/>
      <c r="B1573" s="37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  <c r="N1573" s="37"/>
      <c r="O1573" s="36"/>
      <c r="P1573" s="36"/>
      <c r="Q1573"/>
      <c r="R1573"/>
      <c r="S1573"/>
      <c r="T1573"/>
      <c r="U1573"/>
    </row>
    <row r="1574" spans="1:21" s="2" customFormat="1" x14ac:dyDescent="0.2">
      <c r="A1574"/>
      <c r="B1574" s="37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  <c r="N1574" s="37"/>
      <c r="O1574" s="36"/>
      <c r="P1574" s="36"/>
      <c r="Q1574"/>
      <c r="R1574"/>
      <c r="S1574"/>
      <c r="T1574"/>
      <c r="U1574"/>
    </row>
    <row r="1575" spans="1:21" s="2" customFormat="1" x14ac:dyDescent="0.2">
      <c r="A1575"/>
      <c r="B1575" s="37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  <c r="N1575" s="37"/>
      <c r="O1575" s="36"/>
      <c r="P1575" s="36"/>
      <c r="Q1575"/>
      <c r="R1575"/>
      <c r="S1575"/>
      <c r="T1575"/>
      <c r="U1575"/>
    </row>
    <row r="1576" spans="1:21" s="2" customFormat="1" x14ac:dyDescent="0.2">
      <c r="A1576"/>
      <c r="B1576" s="37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  <c r="N1576" s="37"/>
      <c r="O1576" s="36"/>
      <c r="P1576" s="36"/>
      <c r="Q1576"/>
      <c r="R1576"/>
      <c r="S1576"/>
      <c r="T1576"/>
      <c r="U1576"/>
    </row>
    <row r="1577" spans="1:21" s="2" customFormat="1" x14ac:dyDescent="0.2">
      <c r="A1577"/>
      <c r="B1577" s="37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  <c r="N1577" s="37"/>
      <c r="O1577" s="36"/>
      <c r="P1577" s="36"/>
      <c r="Q1577"/>
      <c r="R1577"/>
      <c r="S1577"/>
      <c r="T1577"/>
      <c r="U1577"/>
    </row>
    <row r="1578" spans="1:21" s="2" customFormat="1" x14ac:dyDescent="0.2">
      <c r="A1578"/>
      <c r="B1578" s="37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  <c r="N1578" s="37"/>
      <c r="O1578" s="36"/>
      <c r="P1578" s="36"/>
      <c r="Q1578"/>
      <c r="R1578"/>
      <c r="S1578"/>
      <c r="T1578"/>
      <c r="U1578"/>
    </row>
    <row r="1579" spans="1:21" s="2" customFormat="1" x14ac:dyDescent="0.2">
      <c r="A1579"/>
      <c r="B1579" s="37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  <c r="N1579" s="37"/>
      <c r="O1579" s="36"/>
      <c r="P1579" s="36"/>
      <c r="Q1579"/>
      <c r="R1579"/>
      <c r="S1579"/>
      <c r="T1579"/>
      <c r="U1579"/>
    </row>
    <row r="1580" spans="1:21" s="2" customFormat="1" x14ac:dyDescent="0.2">
      <c r="A1580"/>
      <c r="B1580" s="37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  <c r="N1580" s="37"/>
      <c r="O1580" s="36"/>
      <c r="P1580" s="36"/>
      <c r="Q1580"/>
      <c r="R1580"/>
      <c r="S1580"/>
      <c r="T1580"/>
      <c r="U1580"/>
    </row>
    <row r="1581" spans="1:21" s="2" customFormat="1" x14ac:dyDescent="0.2">
      <c r="A1581"/>
      <c r="B1581" s="37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  <c r="N1581" s="37"/>
      <c r="O1581" s="36"/>
      <c r="P1581" s="36"/>
      <c r="Q1581"/>
      <c r="R1581"/>
      <c r="S1581"/>
      <c r="T1581"/>
      <c r="U1581"/>
    </row>
    <row r="1582" spans="1:21" s="2" customFormat="1" x14ac:dyDescent="0.2">
      <c r="A1582"/>
      <c r="B1582" s="37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  <c r="N1582" s="37"/>
      <c r="O1582" s="36"/>
      <c r="P1582" s="36"/>
      <c r="Q1582"/>
      <c r="R1582"/>
      <c r="S1582"/>
      <c r="T1582"/>
      <c r="U1582"/>
    </row>
    <row r="1583" spans="1:21" s="2" customFormat="1" x14ac:dyDescent="0.2">
      <c r="A1583"/>
      <c r="B1583" s="37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  <c r="N1583" s="37"/>
      <c r="O1583" s="36"/>
      <c r="P1583" s="36"/>
      <c r="Q1583"/>
      <c r="R1583"/>
      <c r="S1583"/>
      <c r="T1583"/>
      <c r="U1583"/>
    </row>
    <row r="1584" spans="1:21" s="2" customFormat="1" x14ac:dyDescent="0.2">
      <c r="A1584"/>
      <c r="B1584" s="37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  <c r="N1584" s="37"/>
      <c r="O1584" s="36"/>
      <c r="P1584" s="36"/>
      <c r="Q1584"/>
      <c r="R1584"/>
      <c r="S1584"/>
      <c r="T1584"/>
      <c r="U1584"/>
    </row>
    <row r="1585" spans="1:21" s="2" customFormat="1" x14ac:dyDescent="0.2">
      <c r="A1585"/>
      <c r="B1585" s="37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  <c r="N1585" s="37"/>
      <c r="O1585" s="36"/>
      <c r="P1585" s="36"/>
      <c r="Q1585"/>
      <c r="R1585"/>
      <c r="S1585"/>
      <c r="T1585"/>
      <c r="U1585"/>
    </row>
    <row r="1586" spans="1:21" s="2" customFormat="1" x14ac:dyDescent="0.2">
      <c r="A1586"/>
      <c r="B1586" s="37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  <c r="N1586" s="37"/>
      <c r="O1586" s="36"/>
      <c r="P1586" s="36"/>
      <c r="Q1586"/>
      <c r="R1586"/>
      <c r="S1586"/>
      <c r="T1586"/>
      <c r="U1586"/>
    </row>
    <row r="1587" spans="1:21" s="2" customFormat="1" x14ac:dyDescent="0.2">
      <c r="A1587"/>
      <c r="B1587" s="37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  <c r="N1587" s="37"/>
      <c r="O1587" s="36"/>
      <c r="P1587" s="36"/>
      <c r="Q1587"/>
      <c r="R1587"/>
      <c r="S1587"/>
      <c r="T1587"/>
      <c r="U1587"/>
    </row>
    <row r="1588" spans="1:21" s="2" customFormat="1" x14ac:dyDescent="0.2">
      <c r="A1588"/>
      <c r="B1588" s="37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  <c r="N1588" s="37"/>
      <c r="O1588" s="36"/>
      <c r="P1588" s="36"/>
      <c r="Q1588"/>
      <c r="R1588"/>
      <c r="S1588"/>
      <c r="T1588"/>
      <c r="U1588"/>
    </row>
    <row r="1589" spans="1:21" s="2" customFormat="1" x14ac:dyDescent="0.2">
      <c r="A1589"/>
      <c r="B1589" s="37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  <c r="N1589" s="37"/>
      <c r="O1589" s="36"/>
      <c r="P1589" s="36"/>
      <c r="Q1589"/>
      <c r="R1589"/>
      <c r="S1589"/>
      <c r="T1589"/>
      <c r="U1589"/>
    </row>
    <row r="1590" spans="1:21" s="2" customFormat="1" x14ac:dyDescent="0.2">
      <c r="A1590"/>
      <c r="B1590" s="37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  <c r="N1590" s="37"/>
      <c r="O1590" s="36"/>
      <c r="P1590" s="36"/>
      <c r="Q1590"/>
      <c r="R1590"/>
      <c r="S1590"/>
      <c r="T1590"/>
      <c r="U1590"/>
    </row>
    <row r="1591" spans="1:21" s="2" customFormat="1" x14ac:dyDescent="0.2">
      <c r="A1591"/>
      <c r="B1591" s="37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  <c r="N1591" s="37"/>
      <c r="O1591" s="36"/>
      <c r="P1591" s="36"/>
      <c r="Q1591"/>
      <c r="R1591"/>
      <c r="S1591"/>
      <c r="T1591"/>
      <c r="U1591"/>
    </row>
    <row r="1592" spans="1:21" s="2" customFormat="1" x14ac:dyDescent="0.2">
      <c r="A1592"/>
      <c r="B1592" s="37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  <c r="N1592" s="37"/>
      <c r="O1592" s="36"/>
      <c r="P1592" s="36"/>
      <c r="Q1592"/>
      <c r="R1592"/>
      <c r="S1592"/>
      <c r="T1592"/>
      <c r="U1592"/>
    </row>
    <row r="1593" spans="1:21" s="2" customFormat="1" x14ac:dyDescent="0.2">
      <c r="A1593"/>
      <c r="B1593" s="37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  <c r="N1593" s="37"/>
      <c r="O1593" s="36"/>
      <c r="P1593" s="36"/>
      <c r="Q1593"/>
      <c r="R1593"/>
      <c r="S1593"/>
      <c r="T1593"/>
      <c r="U1593"/>
    </row>
    <row r="1594" spans="1:21" s="2" customFormat="1" x14ac:dyDescent="0.2">
      <c r="A1594"/>
      <c r="B1594" s="37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  <c r="N1594" s="37"/>
      <c r="O1594" s="36"/>
      <c r="P1594" s="36"/>
      <c r="Q1594"/>
      <c r="R1594"/>
      <c r="S1594"/>
      <c r="T1594"/>
      <c r="U1594"/>
    </row>
    <row r="1595" spans="1:21" s="2" customFormat="1" x14ac:dyDescent="0.2">
      <c r="A1595"/>
      <c r="B1595" s="37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  <c r="N1595" s="37"/>
      <c r="O1595" s="36"/>
      <c r="P1595" s="36"/>
      <c r="Q1595"/>
      <c r="R1595"/>
      <c r="S1595"/>
      <c r="T1595"/>
      <c r="U1595"/>
    </row>
    <row r="1596" spans="1:21" s="2" customFormat="1" x14ac:dyDescent="0.2">
      <c r="A1596"/>
      <c r="B1596" s="37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  <c r="N1596" s="37"/>
      <c r="O1596" s="36"/>
      <c r="P1596" s="36"/>
      <c r="Q1596"/>
      <c r="R1596"/>
      <c r="S1596"/>
      <c r="T1596"/>
      <c r="U1596"/>
    </row>
    <row r="1597" spans="1:21" s="2" customFormat="1" x14ac:dyDescent="0.2">
      <c r="A1597"/>
      <c r="B1597" s="37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  <c r="N1597" s="37"/>
      <c r="O1597" s="36"/>
      <c r="P1597" s="36"/>
      <c r="Q1597"/>
      <c r="R1597"/>
      <c r="S1597"/>
      <c r="T1597"/>
      <c r="U1597"/>
    </row>
    <row r="1598" spans="1:21" s="2" customFormat="1" x14ac:dyDescent="0.2">
      <c r="A1598"/>
      <c r="B1598" s="37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  <c r="N1598" s="37"/>
      <c r="O1598" s="36"/>
      <c r="P1598" s="36"/>
      <c r="Q1598"/>
      <c r="R1598"/>
      <c r="S1598"/>
      <c r="T1598"/>
      <c r="U1598"/>
    </row>
    <row r="1599" spans="1:21" s="2" customFormat="1" x14ac:dyDescent="0.2">
      <c r="A1599"/>
      <c r="B1599" s="37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  <c r="N1599" s="37"/>
      <c r="O1599" s="36"/>
      <c r="P1599" s="36"/>
      <c r="Q1599"/>
      <c r="R1599"/>
      <c r="S1599"/>
      <c r="T1599"/>
      <c r="U1599"/>
    </row>
    <row r="1600" spans="1:21" s="2" customFormat="1" x14ac:dyDescent="0.2">
      <c r="A1600"/>
      <c r="B1600" s="37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  <c r="N1600" s="37"/>
      <c r="O1600" s="36"/>
      <c r="P1600" s="36"/>
      <c r="Q1600"/>
      <c r="R1600"/>
      <c r="S1600"/>
      <c r="T1600"/>
      <c r="U1600"/>
    </row>
    <row r="1601" spans="1:21" s="2" customFormat="1" x14ac:dyDescent="0.2">
      <c r="A1601"/>
      <c r="B1601" s="37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  <c r="N1601" s="37"/>
      <c r="O1601" s="36"/>
      <c r="P1601" s="36"/>
      <c r="Q1601"/>
      <c r="R1601"/>
      <c r="S1601"/>
      <c r="T1601"/>
      <c r="U1601"/>
    </row>
    <row r="1602" spans="1:21" s="2" customFormat="1" x14ac:dyDescent="0.2">
      <c r="A1602"/>
      <c r="B1602" s="37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  <c r="N1602" s="37"/>
      <c r="O1602" s="36"/>
      <c r="P1602" s="36"/>
      <c r="Q1602"/>
      <c r="R1602"/>
      <c r="S1602"/>
      <c r="T1602"/>
      <c r="U1602"/>
    </row>
    <row r="1603" spans="1:21" s="2" customFormat="1" x14ac:dyDescent="0.2">
      <c r="A1603"/>
      <c r="B1603" s="37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  <c r="N1603" s="37"/>
      <c r="O1603" s="36"/>
      <c r="P1603" s="36"/>
      <c r="Q1603"/>
      <c r="R1603"/>
      <c r="S1603"/>
      <c r="T1603"/>
      <c r="U1603"/>
    </row>
    <row r="1604" spans="1:21" s="2" customFormat="1" x14ac:dyDescent="0.2">
      <c r="A1604"/>
      <c r="B1604" s="37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  <c r="N1604" s="37"/>
      <c r="O1604" s="36"/>
      <c r="P1604" s="36"/>
      <c r="Q1604"/>
      <c r="R1604"/>
      <c r="S1604"/>
      <c r="T1604"/>
      <c r="U1604"/>
    </row>
    <row r="1605" spans="1:21" s="2" customFormat="1" x14ac:dyDescent="0.2">
      <c r="A1605"/>
      <c r="B1605" s="37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  <c r="N1605" s="37"/>
      <c r="O1605" s="36"/>
      <c r="P1605" s="36"/>
      <c r="Q1605"/>
      <c r="R1605"/>
      <c r="S1605"/>
      <c r="T1605"/>
      <c r="U1605"/>
    </row>
    <row r="1606" spans="1:21" s="2" customFormat="1" x14ac:dyDescent="0.2">
      <c r="A1606"/>
      <c r="B1606" s="37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  <c r="N1606" s="37"/>
      <c r="O1606" s="36"/>
      <c r="P1606" s="36"/>
      <c r="Q1606"/>
      <c r="R1606"/>
      <c r="S1606"/>
      <c r="T1606"/>
      <c r="U1606"/>
    </row>
    <row r="1607" spans="1:21" s="2" customFormat="1" x14ac:dyDescent="0.2">
      <c r="A1607"/>
      <c r="B1607" s="37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  <c r="N1607" s="37"/>
      <c r="O1607" s="36"/>
      <c r="P1607" s="36"/>
      <c r="Q1607"/>
      <c r="R1607"/>
      <c r="S1607"/>
      <c r="T1607"/>
      <c r="U1607"/>
    </row>
    <row r="1608" spans="1:21" s="2" customFormat="1" x14ac:dyDescent="0.2">
      <c r="A1608"/>
      <c r="B1608" s="37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  <c r="N1608" s="37"/>
      <c r="O1608" s="36"/>
      <c r="P1608" s="36"/>
      <c r="Q1608"/>
      <c r="R1608"/>
      <c r="S1608"/>
      <c r="T1608"/>
      <c r="U1608"/>
    </row>
    <row r="1609" spans="1:21" s="2" customFormat="1" x14ac:dyDescent="0.2">
      <c r="A1609"/>
      <c r="B1609" s="37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  <c r="N1609" s="37"/>
      <c r="O1609" s="36"/>
      <c r="P1609" s="36"/>
      <c r="Q1609"/>
      <c r="R1609"/>
      <c r="S1609"/>
      <c r="T1609"/>
      <c r="U1609"/>
    </row>
    <row r="1610" spans="1:21" s="2" customFormat="1" x14ac:dyDescent="0.2">
      <c r="A1610"/>
      <c r="B1610" s="37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  <c r="N1610" s="37"/>
      <c r="O1610" s="36"/>
      <c r="P1610" s="36"/>
      <c r="Q1610"/>
      <c r="R1610"/>
      <c r="S1610"/>
      <c r="T1610"/>
      <c r="U1610"/>
    </row>
    <row r="1611" spans="1:21" s="2" customFormat="1" x14ac:dyDescent="0.2">
      <c r="A1611"/>
      <c r="B1611" s="37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  <c r="N1611" s="37"/>
      <c r="O1611" s="36"/>
      <c r="P1611" s="36"/>
      <c r="Q1611"/>
      <c r="R1611"/>
      <c r="S1611"/>
      <c r="T1611"/>
      <c r="U1611"/>
    </row>
    <row r="1612" spans="1:21" s="2" customFormat="1" x14ac:dyDescent="0.2">
      <c r="A1612"/>
      <c r="B1612" s="37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  <c r="N1612" s="37"/>
      <c r="O1612" s="36"/>
      <c r="P1612" s="36"/>
      <c r="Q1612"/>
      <c r="R1612"/>
      <c r="S1612"/>
      <c r="T1612"/>
      <c r="U1612"/>
    </row>
    <row r="1613" spans="1:21" s="2" customFormat="1" x14ac:dyDescent="0.2">
      <c r="A1613"/>
      <c r="B1613" s="37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  <c r="N1613" s="37"/>
      <c r="O1613" s="36"/>
      <c r="P1613" s="36"/>
      <c r="Q1613"/>
      <c r="R1613"/>
      <c r="S1613"/>
      <c r="T1613"/>
      <c r="U1613"/>
    </row>
    <row r="1614" spans="1:21" s="2" customFormat="1" x14ac:dyDescent="0.2">
      <c r="A1614"/>
      <c r="B1614" s="37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  <c r="N1614" s="37"/>
      <c r="O1614" s="36"/>
      <c r="P1614" s="36"/>
      <c r="Q1614"/>
      <c r="R1614"/>
      <c r="S1614"/>
      <c r="T1614"/>
      <c r="U1614"/>
    </row>
    <row r="1615" spans="1:21" s="2" customFormat="1" x14ac:dyDescent="0.2">
      <c r="A1615"/>
      <c r="B1615" s="37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  <c r="N1615" s="37"/>
      <c r="O1615" s="36"/>
      <c r="P1615" s="36"/>
      <c r="Q1615"/>
      <c r="R1615"/>
      <c r="S1615"/>
      <c r="T1615"/>
      <c r="U1615"/>
    </row>
    <row r="1616" spans="1:21" s="2" customFormat="1" x14ac:dyDescent="0.2">
      <c r="A1616"/>
      <c r="B1616" s="37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  <c r="N1616" s="37"/>
      <c r="O1616" s="36"/>
      <c r="P1616" s="36"/>
      <c r="Q1616"/>
      <c r="R1616"/>
      <c r="S1616"/>
      <c r="T1616"/>
      <c r="U1616"/>
    </row>
    <row r="1617" spans="1:21" s="2" customFormat="1" x14ac:dyDescent="0.2">
      <c r="A1617"/>
      <c r="B1617" s="37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  <c r="N1617" s="37"/>
      <c r="O1617" s="36"/>
      <c r="P1617" s="36"/>
      <c r="Q1617"/>
      <c r="R1617"/>
      <c r="S1617"/>
      <c r="T1617"/>
      <c r="U1617"/>
    </row>
    <row r="1618" spans="1:21" s="2" customFormat="1" x14ac:dyDescent="0.2">
      <c r="A1618"/>
      <c r="B1618" s="37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  <c r="N1618" s="37"/>
      <c r="O1618" s="36"/>
      <c r="P1618" s="36"/>
      <c r="Q1618"/>
      <c r="R1618"/>
      <c r="S1618"/>
      <c r="T1618"/>
      <c r="U1618"/>
    </row>
    <row r="1619" spans="1:21" s="2" customFormat="1" x14ac:dyDescent="0.2">
      <c r="A1619"/>
      <c r="B1619" s="37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  <c r="N1619" s="37"/>
      <c r="O1619" s="36"/>
      <c r="P1619" s="36"/>
      <c r="Q1619"/>
      <c r="R1619"/>
      <c r="S1619"/>
      <c r="T1619"/>
      <c r="U1619"/>
    </row>
    <row r="1620" spans="1:21" s="2" customFormat="1" x14ac:dyDescent="0.2">
      <c r="A1620"/>
      <c r="B1620" s="37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  <c r="N1620" s="37"/>
      <c r="O1620" s="36"/>
      <c r="P1620" s="36"/>
      <c r="Q1620"/>
      <c r="R1620"/>
      <c r="S1620"/>
      <c r="T1620"/>
      <c r="U1620"/>
    </row>
    <row r="1621" spans="1:21" s="2" customFormat="1" x14ac:dyDescent="0.2">
      <c r="A1621"/>
      <c r="B1621" s="37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  <c r="N1621" s="37"/>
      <c r="O1621" s="36"/>
      <c r="P1621" s="36"/>
      <c r="Q1621"/>
      <c r="R1621"/>
      <c r="S1621"/>
      <c r="T1621"/>
      <c r="U1621"/>
    </row>
    <row r="1622" spans="1:21" s="2" customFormat="1" x14ac:dyDescent="0.2">
      <c r="A1622"/>
      <c r="B1622" s="37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  <c r="N1622" s="37"/>
      <c r="O1622" s="36"/>
      <c r="P1622" s="36"/>
      <c r="Q1622"/>
      <c r="R1622"/>
      <c r="S1622"/>
      <c r="T1622"/>
      <c r="U1622"/>
    </row>
    <row r="1623" spans="1:21" s="2" customFormat="1" x14ac:dyDescent="0.2">
      <c r="A1623"/>
      <c r="B1623" s="37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  <c r="N1623" s="37"/>
      <c r="O1623" s="36"/>
      <c r="P1623" s="36"/>
      <c r="Q1623"/>
      <c r="R1623"/>
      <c r="S1623"/>
      <c r="T1623"/>
      <c r="U1623"/>
    </row>
    <row r="1624" spans="1:21" s="2" customFormat="1" x14ac:dyDescent="0.2">
      <c r="A1624"/>
      <c r="B1624" s="37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  <c r="N1624" s="37"/>
      <c r="O1624" s="36"/>
      <c r="P1624" s="36"/>
      <c r="Q1624"/>
      <c r="R1624"/>
      <c r="S1624"/>
      <c r="T1624"/>
      <c r="U1624"/>
    </row>
    <row r="1625" spans="1:21" s="2" customFormat="1" x14ac:dyDescent="0.2">
      <c r="A1625"/>
      <c r="B1625" s="37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  <c r="N1625" s="37"/>
      <c r="O1625" s="36"/>
      <c r="P1625" s="36"/>
      <c r="Q1625"/>
      <c r="R1625"/>
      <c r="S1625"/>
      <c r="T1625"/>
      <c r="U1625"/>
    </row>
    <row r="1626" spans="1:21" s="2" customFormat="1" x14ac:dyDescent="0.2">
      <c r="A1626"/>
      <c r="B1626" s="37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  <c r="N1626" s="37"/>
      <c r="O1626" s="36"/>
      <c r="P1626" s="36"/>
      <c r="Q1626"/>
      <c r="R1626"/>
      <c r="S1626"/>
      <c r="T1626"/>
      <c r="U1626"/>
    </row>
    <row r="1627" spans="1:21" s="2" customFormat="1" x14ac:dyDescent="0.2">
      <c r="A1627"/>
      <c r="B1627" s="37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  <c r="N1627" s="37"/>
      <c r="O1627" s="36"/>
      <c r="P1627" s="36"/>
      <c r="Q1627"/>
      <c r="R1627"/>
      <c r="S1627"/>
      <c r="T1627"/>
      <c r="U1627"/>
    </row>
    <row r="1628" spans="1:21" s="2" customFormat="1" x14ac:dyDescent="0.2">
      <c r="A1628"/>
      <c r="B1628" s="37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  <c r="N1628" s="37"/>
      <c r="O1628" s="36"/>
      <c r="P1628" s="36"/>
      <c r="Q1628"/>
      <c r="R1628"/>
      <c r="S1628"/>
      <c r="T1628"/>
      <c r="U1628"/>
    </row>
    <row r="1629" spans="1:21" s="2" customFormat="1" x14ac:dyDescent="0.2">
      <c r="A1629"/>
      <c r="B1629" s="37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  <c r="N1629" s="37"/>
      <c r="O1629" s="36"/>
      <c r="P1629" s="36"/>
      <c r="Q1629"/>
      <c r="R1629"/>
      <c r="S1629"/>
      <c r="T1629"/>
      <c r="U1629"/>
    </row>
    <row r="1630" spans="1:21" s="2" customFormat="1" x14ac:dyDescent="0.2">
      <c r="A1630"/>
      <c r="B1630" s="37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  <c r="N1630" s="37"/>
      <c r="O1630" s="36"/>
      <c r="P1630" s="36"/>
      <c r="Q1630"/>
      <c r="R1630"/>
      <c r="S1630"/>
      <c r="T1630"/>
      <c r="U1630"/>
    </row>
    <row r="1631" spans="1:21" s="2" customFormat="1" x14ac:dyDescent="0.2">
      <c r="A1631"/>
      <c r="B1631" s="37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  <c r="N1631" s="37"/>
      <c r="O1631" s="36"/>
      <c r="P1631" s="36"/>
      <c r="Q1631"/>
      <c r="R1631"/>
      <c r="S1631"/>
      <c r="T1631"/>
      <c r="U1631"/>
    </row>
    <row r="1632" spans="1:21" s="2" customFormat="1" x14ac:dyDescent="0.2">
      <c r="A1632"/>
      <c r="B1632" s="37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  <c r="N1632" s="37"/>
      <c r="O1632" s="36"/>
      <c r="P1632" s="36"/>
      <c r="Q1632"/>
      <c r="R1632"/>
      <c r="S1632"/>
      <c r="T1632"/>
      <c r="U1632"/>
    </row>
    <row r="1633" spans="1:21" s="2" customFormat="1" x14ac:dyDescent="0.2">
      <c r="A1633"/>
      <c r="B1633" s="37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  <c r="N1633" s="37"/>
      <c r="O1633" s="36"/>
      <c r="P1633" s="36"/>
      <c r="Q1633"/>
      <c r="R1633"/>
      <c r="S1633"/>
      <c r="T1633"/>
      <c r="U1633"/>
    </row>
    <row r="1634" spans="1:21" s="2" customFormat="1" x14ac:dyDescent="0.2">
      <c r="A1634"/>
      <c r="B1634" s="37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  <c r="N1634" s="37"/>
      <c r="O1634" s="36"/>
      <c r="P1634" s="36"/>
      <c r="Q1634"/>
      <c r="R1634"/>
      <c r="S1634"/>
      <c r="T1634"/>
      <c r="U1634"/>
    </row>
    <row r="1635" spans="1:21" s="2" customFormat="1" x14ac:dyDescent="0.2">
      <c r="A1635"/>
      <c r="B1635" s="37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  <c r="N1635" s="37"/>
      <c r="O1635" s="36"/>
      <c r="P1635" s="36"/>
      <c r="Q1635"/>
      <c r="R1635"/>
      <c r="S1635"/>
      <c r="T1635"/>
      <c r="U1635"/>
    </row>
    <row r="1636" spans="1:21" s="2" customFormat="1" x14ac:dyDescent="0.2">
      <c r="A1636"/>
      <c r="B1636" s="37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  <c r="N1636" s="37"/>
      <c r="O1636" s="36"/>
      <c r="P1636" s="36"/>
      <c r="Q1636"/>
      <c r="R1636"/>
      <c r="S1636"/>
      <c r="T1636"/>
      <c r="U1636"/>
    </row>
    <row r="1637" spans="1:21" s="2" customFormat="1" x14ac:dyDescent="0.2">
      <c r="A1637"/>
      <c r="B1637" s="37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  <c r="N1637" s="37"/>
      <c r="O1637" s="36"/>
      <c r="P1637" s="36"/>
      <c r="Q1637"/>
      <c r="R1637"/>
      <c r="S1637"/>
      <c r="T1637"/>
      <c r="U1637"/>
    </row>
    <row r="1638" spans="1:21" s="2" customFormat="1" x14ac:dyDescent="0.2">
      <c r="A1638"/>
      <c r="B1638" s="37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  <c r="N1638" s="37"/>
      <c r="O1638" s="36"/>
      <c r="P1638" s="36"/>
      <c r="Q1638"/>
      <c r="R1638"/>
      <c r="S1638"/>
      <c r="T1638"/>
      <c r="U1638"/>
    </row>
    <row r="1639" spans="1:21" s="2" customFormat="1" x14ac:dyDescent="0.2">
      <c r="A1639"/>
      <c r="B1639" s="37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  <c r="N1639" s="37"/>
      <c r="O1639" s="36"/>
      <c r="P1639" s="36"/>
      <c r="Q1639"/>
      <c r="R1639"/>
      <c r="S1639"/>
      <c r="T1639"/>
      <c r="U1639"/>
    </row>
    <row r="1640" spans="1:21" s="2" customFormat="1" x14ac:dyDescent="0.2">
      <c r="A1640"/>
      <c r="B1640" s="37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  <c r="N1640" s="37"/>
      <c r="O1640" s="36"/>
      <c r="P1640" s="36"/>
      <c r="Q1640"/>
      <c r="R1640"/>
      <c r="S1640"/>
      <c r="T1640"/>
      <c r="U1640"/>
    </row>
    <row r="1641" spans="1:21" s="2" customFormat="1" x14ac:dyDescent="0.2">
      <c r="A1641"/>
      <c r="B1641" s="37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  <c r="N1641" s="37"/>
      <c r="O1641" s="36"/>
      <c r="P1641" s="36"/>
      <c r="Q1641"/>
      <c r="R1641"/>
      <c r="S1641"/>
      <c r="T1641"/>
      <c r="U1641"/>
    </row>
    <row r="1642" spans="1:21" s="2" customFormat="1" x14ac:dyDescent="0.2">
      <c r="A1642"/>
      <c r="B1642" s="37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  <c r="N1642" s="37"/>
      <c r="O1642" s="36"/>
      <c r="P1642" s="36"/>
      <c r="Q1642"/>
      <c r="R1642"/>
      <c r="S1642"/>
      <c r="T1642"/>
      <c r="U1642"/>
    </row>
    <row r="1643" spans="1:21" s="2" customFormat="1" x14ac:dyDescent="0.2">
      <c r="A1643"/>
      <c r="B1643" s="37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  <c r="N1643" s="37"/>
      <c r="O1643" s="36"/>
      <c r="P1643" s="36"/>
      <c r="Q1643"/>
      <c r="R1643"/>
      <c r="S1643"/>
      <c r="T1643"/>
      <c r="U1643"/>
    </row>
    <row r="1644" spans="1:21" s="2" customFormat="1" x14ac:dyDescent="0.2">
      <c r="A1644"/>
      <c r="B1644" s="37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  <c r="N1644" s="37"/>
      <c r="O1644" s="36"/>
      <c r="P1644" s="36"/>
      <c r="Q1644"/>
      <c r="R1644"/>
      <c r="S1644"/>
      <c r="T1644"/>
      <c r="U1644"/>
    </row>
    <row r="1645" spans="1:21" s="2" customFormat="1" x14ac:dyDescent="0.2">
      <c r="A1645"/>
      <c r="B1645" s="37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  <c r="N1645" s="37"/>
      <c r="O1645" s="36"/>
      <c r="P1645" s="36"/>
      <c r="Q1645"/>
      <c r="R1645"/>
      <c r="S1645"/>
      <c r="T1645"/>
      <c r="U1645"/>
    </row>
    <row r="1646" spans="1:21" s="2" customFormat="1" x14ac:dyDescent="0.2">
      <c r="A1646"/>
      <c r="B1646" s="37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  <c r="N1646" s="37"/>
      <c r="O1646" s="36"/>
      <c r="P1646" s="36"/>
      <c r="Q1646"/>
      <c r="R1646"/>
      <c r="S1646"/>
      <c r="T1646"/>
      <c r="U1646"/>
    </row>
    <row r="1647" spans="1:21" s="2" customFormat="1" x14ac:dyDescent="0.2">
      <c r="A1647"/>
      <c r="B1647" s="37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  <c r="N1647" s="37"/>
      <c r="O1647" s="36"/>
      <c r="P1647" s="36"/>
      <c r="Q1647"/>
      <c r="R1647"/>
      <c r="S1647"/>
      <c r="T1647"/>
      <c r="U1647"/>
    </row>
    <row r="1648" spans="1:21" s="2" customFormat="1" x14ac:dyDescent="0.2">
      <c r="A1648"/>
      <c r="B1648" s="37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  <c r="N1648" s="37"/>
      <c r="O1648" s="36"/>
      <c r="P1648" s="36"/>
      <c r="Q1648"/>
      <c r="R1648"/>
      <c r="S1648"/>
      <c r="T1648"/>
      <c r="U1648"/>
    </row>
    <row r="1649" spans="1:21" s="2" customFormat="1" x14ac:dyDescent="0.2">
      <c r="A1649"/>
      <c r="B1649" s="37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  <c r="N1649" s="37"/>
      <c r="O1649" s="36"/>
      <c r="P1649" s="36"/>
      <c r="Q1649"/>
      <c r="R1649"/>
      <c r="S1649"/>
      <c r="T1649"/>
      <c r="U1649"/>
    </row>
    <row r="1650" spans="1:21" s="2" customFormat="1" x14ac:dyDescent="0.2">
      <c r="A1650"/>
      <c r="B1650" s="37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  <c r="N1650" s="37"/>
      <c r="O1650" s="36"/>
      <c r="P1650" s="36"/>
      <c r="Q1650"/>
      <c r="R1650"/>
      <c r="S1650"/>
      <c r="T1650"/>
      <c r="U1650"/>
    </row>
    <row r="1651" spans="1:21" s="2" customFormat="1" x14ac:dyDescent="0.2">
      <c r="A1651"/>
      <c r="B1651" s="37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  <c r="N1651" s="37"/>
      <c r="O1651" s="36"/>
      <c r="P1651" s="36"/>
      <c r="Q1651"/>
      <c r="R1651"/>
      <c r="S1651"/>
      <c r="T1651"/>
      <c r="U1651"/>
    </row>
    <row r="1652" spans="1:21" s="2" customFormat="1" x14ac:dyDescent="0.2">
      <c r="A1652"/>
      <c r="B1652" s="37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  <c r="N1652" s="37"/>
      <c r="O1652" s="36"/>
      <c r="P1652" s="36"/>
      <c r="Q1652"/>
      <c r="R1652"/>
      <c r="S1652"/>
      <c r="T1652"/>
      <c r="U1652"/>
    </row>
    <row r="1653" spans="1:21" s="2" customFormat="1" x14ac:dyDescent="0.2">
      <c r="A1653"/>
      <c r="B1653" s="37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  <c r="N1653" s="37"/>
      <c r="O1653" s="36"/>
      <c r="P1653" s="36"/>
      <c r="Q1653"/>
      <c r="R1653"/>
      <c r="S1653"/>
      <c r="T1653"/>
      <c r="U1653"/>
    </row>
    <row r="1654" spans="1:21" s="2" customFormat="1" x14ac:dyDescent="0.2">
      <c r="A1654"/>
      <c r="B1654" s="37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  <c r="N1654" s="37"/>
      <c r="O1654" s="36"/>
      <c r="P1654" s="36"/>
      <c r="Q1654"/>
      <c r="R1654"/>
      <c r="S1654"/>
      <c r="T1654"/>
      <c r="U1654"/>
    </row>
    <row r="1655" spans="1:21" s="2" customFormat="1" x14ac:dyDescent="0.2">
      <c r="A1655"/>
      <c r="B1655" s="37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  <c r="N1655" s="37"/>
      <c r="O1655" s="36"/>
      <c r="P1655" s="36"/>
      <c r="Q1655"/>
      <c r="R1655"/>
      <c r="S1655"/>
      <c r="T1655"/>
      <c r="U1655"/>
    </row>
    <row r="1656" spans="1:21" s="2" customFormat="1" x14ac:dyDescent="0.2">
      <c r="A1656"/>
      <c r="B1656" s="37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  <c r="N1656" s="37"/>
      <c r="O1656" s="36"/>
      <c r="P1656" s="36"/>
      <c r="Q1656"/>
      <c r="R1656"/>
      <c r="S1656"/>
      <c r="T1656"/>
      <c r="U1656"/>
    </row>
    <row r="1657" spans="1:21" s="2" customFormat="1" x14ac:dyDescent="0.2">
      <c r="A1657"/>
      <c r="B1657" s="37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  <c r="N1657" s="37"/>
      <c r="O1657" s="36"/>
      <c r="P1657" s="36"/>
      <c r="Q1657"/>
      <c r="R1657"/>
      <c r="S1657"/>
      <c r="T1657"/>
      <c r="U1657"/>
    </row>
    <row r="1658" spans="1:21" s="2" customFormat="1" x14ac:dyDescent="0.2">
      <c r="A1658"/>
      <c r="B1658" s="37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  <c r="N1658" s="37"/>
      <c r="O1658" s="36"/>
      <c r="P1658" s="36"/>
      <c r="Q1658"/>
      <c r="R1658"/>
      <c r="S1658"/>
      <c r="T1658"/>
      <c r="U1658"/>
    </row>
    <row r="1659" spans="1:21" s="2" customFormat="1" x14ac:dyDescent="0.2">
      <c r="A1659"/>
      <c r="B1659" s="37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  <c r="N1659" s="37"/>
      <c r="O1659" s="36"/>
      <c r="P1659" s="36"/>
      <c r="Q1659"/>
      <c r="R1659"/>
      <c r="S1659"/>
      <c r="T1659"/>
      <c r="U1659"/>
    </row>
    <row r="1660" spans="1:21" s="2" customFormat="1" x14ac:dyDescent="0.2">
      <c r="A1660"/>
      <c r="B1660" s="37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  <c r="N1660" s="37"/>
      <c r="O1660" s="36"/>
      <c r="P1660" s="36"/>
      <c r="Q1660"/>
      <c r="R1660"/>
      <c r="S1660"/>
      <c r="T1660"/>
      <c r="U1660"/>
    </row>
    <row r="1661" spans="1:21" s="2" customFormat="1" x14ac:dyDescent="0.2">
      <c r="A1661"/>
      <c r="B1661" s="37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  <c r="N1661" s="37"/>
      <c r="O1661" s="36"/>
      <c r="P1661" s="36"/>
      <c r="Q1661"/>
      <c r="R1661"/>
      <c r="S1661"/>
      <c r="T1661"/>
      <c r="U1661"/>
    </row>
    <row r="1662" spans="1:21" s="2" customFormat="1" x14ac:dyDescent="0.2">
      <c r="A1662"/>
      <c r="B1662" s="37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  <c r="N1662" s="37"/>
      <c r="O1662" s="36"/>
      <c r="P1662" s="36"/>
      <c r="Q1662"/>
      <c r="R1662"/>
      <c r="S1662"/>
      <c r="T1662"/>
      <c r="U1662"/>
    </row>
    <row r="1663" spans="1:21" s="2" customFormat="1" x14ac:dyDescent="0.2">
      <c r="A1663"/>
      <c r="B1663" s="37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  <c r="N1663" s="37"/>
      <c r="O1663" s="36"/>
      <c r="P1663" s="36"/>
      <c r="Q1663"/>
      <c r="R1663"/>
      <c r="S1663"/>
      <c r="T1663"/>
      <c r="U1663"/>
    </row>
    <row r="1664" spans="1:21" s="2" customFormat="1" x14ac:dyDescent="0.2">
      <c r="A1664"/>
      <c r="B1664" s="37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  <c r="N1664" s="37"/>
      <c r="O1664" s="36"/>
      <c r="P1664" s="36"/>
      <c r="Q1664"/>
      <c r="R1664"/>
      <c r="S1664"/>
      <c r="T1664"/>
      <c r="U1664"/>
    </row>
    <row r="1665" spans="1:21" s="2" customFormat="1" x14ac:dyDescent="0.2">
      <c r="A1665"/>
      <c r="B1665" s="37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  <c r="N1665" s="37"/>
      <c r="O1665" s="36"/>
      <c r="P1665" s="36"/>
      <c r="Q1665"/>
      <c r="R1665"/>
      <c r="S1665"/>
      <c r="T1665"/>
      <c r="U1665"/>
    </row>
    <row r="1666" spans="1:21" s="2" customFormat="1" x14ac:dyDescent="0.2">
      <c r="A1666"/>
      <c r="B1666" s="37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  <c r="N1666" s="37"/>
      <c r="O1666" s="36"/>
      <c r="P1666" s="36"/>
      <c r="Q1666"/>
      <c r="R1666"/>
      <c r="S1666"/>
      <c r="T1666"/>
      <c r="U1666"/>
    </row>
    <row r="1667" spans="1:21" s="2" customFormat="1" x14ac:dyDescent="0.2">
      <c r="A1667"/>
      <c r="B1667" s="37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  <c r="N1667" s="37"/>
      <c r="O1667" s="36"/>
      <c r="P1667" s="36"/>
      <c r="Q1667"/>
      <c r="R1667"/>
      <c r="S1667"/>
      <c r="T1667"/>
      <c r="U1667"/>
    </row>
    <row r="1668" spans="1:21" s="2" customFormat="1" x14ac:dyDescent="0.2">
      <c r="A1668"/>
      <c r="B1668" s="37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  <c r="N1668" s="37"/>
      <c r="O1668" s="36"/>
      <c r="P1668" s="36"/>
      <c r="Q1668"/>
      <c r="R1668"/>
      <c r="S1668"/>
      <c r="T1668"/>
      <c r="U1668"/>
    </row>
    <row r="1669" spans="1:21" s="2" customFormat="1" x14ac:dyDescent="0.2">
      <c r="A1669"/>
      <c r="B1669" s="37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  <c r="N1669" s="37"/>
      <c r="O1669" s="36"/>
      <c r="P1669" s="36"/>
      <c r="Q1669"/>
      <c r="R1669"/>
      <c r="S1669"/>
      <c r="T1669"/>
      <c r="U1669"/>
    </row>
    <row r="1670" spans="1:21" s="2" customFormat="1" x14ac:dyDescent="0.2">
      <c r="A1670"/>
      <c r="B1670" s="37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  <c r="N1670" s="37"/>
      <c r="O1670" s="36"/>
      <c r="P1670" s="36"/>
      <c r="Q1670"/>
      <c r="R1670"/>
      <c r="S1670"/>
      <c r="T1670"/>
      <c r="U1670"/>
    </row>
    <row r="1671" spans="1:21" s="2" customFormat="1" x14ac:dyDescent="0.2">
      <c r="A1671"/>
      <c r="B1671" s="37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  <c r="N1671" s="37"/>
      <c r="O1671" s="36"/>
      <c r="P1671" s="36"/>
      <c r="Q1671"/>
      <c r="R1671"/>
      <c r="S1671"/>
      <c r="T1671"/>
      <c r="U1671"/>
    </row>
    <row r="1672" spans="1:21" s="2" customFormat="1" x14ac:dyDescent="0.2">
      <c r="A1672"/>
      <c r="B1672" s="37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  <c r="N1672" s="37"/>
      <c r="O1672" s="36"/>
      <c r="P1672" s="36"/>
      <c r="Q1672"/>
      <c r="R1672"/>
      <c r="S1672"/>
      <c r="T1672"/>
      <c r="U1672"/>
    </row>
    <row r="1673" spans="1:21" s="2" customFormat="1" x14ac:dyDescent="0.2">
      <c r="A1673"/>
      <c r="B1673" s="37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  <c r="N1673" s="37"/>
      <c r="O1673" s="36"/>
      <c r="P1673" s="36"/>
      <c r="Q1673"/>
      <c r="R1673"/>
      <c r="S1673"/>
      <c r="T1673"/>
      <c r="U1673"/>
    </row>
    <row r="1674" spans="1:21" s="2" customFormat="1" x14ac:dyDescent="0.2">
      <c r="A1674"/>
      <c r="B1674" s="37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  <c r="N1674" s="37"/>
      <c r="O1674" s="36"/>
      <c r="P1674" s="36"/>
      <c r="Q1674"/>
      <c r="R1674"/>
      <c r="S1674"/>
      <c r="T1674"/>
      <c r="U1674"/>
    </row>
    <row r="1675" spans="1:21" s="2" customFormat="1" x14ac:dyDescent="0.2">
      <c r="A1675"/>
      <c r="B1675" s="37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  <c r="N1675" s="37"/>
      <c r="O1675" s="36"/>
      <c r="P1675" s="36"/>
      <c r="Q1675"/>
      <c r="R1675"/>
      <c r="S1675"/>
      <c r="T1675"/>
      <c r="U1675"/>
    </row>
    <row r="1676" spans="1:21" s="2" customFormat="1" x14ac:dyDescent="0.2">
      <c r="A1676"/>
      <c r="B1676" s="37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  <c r="N1676" s="37"/>
      <c r="O1676" s="36"/>
      <c r="P1676" s="36"/>
      <c r="Q1676"/>
      <c r="R1676"/>
      <c r="S1676"/>
      <c r="T1676"/>
      <c r="U1676"/>
    </row>
    <row r="1677" spans="1:21" s="2" customFormat="1" x14ac:dyDescent="0.2">
      <c r="A1677"/>
      <c r="B1677" s="37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  <c r="N1677" s="37"/>
      <c r="O1677" s="36"/>
      <c r="P1677" s="36"/>
      <c r="Q1677"/>
      <c r="R1677"/>
      <c r="S1677"/>
      <c r="T1677"/>
      <c r="U1677"/>
    </row>
    <row r="1678" spans="1:21" s="2" customFormat="1" x14ac:dyDescent="0.2">
      <c r="A1678"/>
      <c r="B1678" s="37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  <c r="N1678" s="37"/>
      <c r="O1678" s="36"/>
      <c r="P1678" s="36"/>
      <c r="Q1678"/>
      <c r="R1678"/>
      <c r="S1678"/>
      <c r="T1678"/>
      <c r="U1678"/>
    </row>
    <row r="1679" spans="1:21" s="2" customFormat="1" x14ac:dyDescent="0.2">
      <c r="A1679"/>
      <c r="B1679" s="37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  <c r="N1679" s="37"/>
      <c r="O1679" s="36"/>
      <c r="P1679" s="36"/>
      <c r="Q1679"/>
      <c r="R1679"/>
      <c r="S1679"/>
      <c r="T1679"/>
      <c r="U1679"/>
    </row>
    <row r="1680" spans="1:21" s="2" customFormat="1" x14ac:dyDescent="0.2">
      <c r="A1680"/>
      <c r="B1680" s="37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  <c r="N1680" s="37"/>
      <c r="O1680" s="36"/>
      <c r="P1680" s="36"/>
      <c r="Q1680"/>
      <c r="R1680"/>
      <c r="S1680"/>
      <c r="T1680"/>
      <c r="U1680"/>
    </row>
    <row r="1681" spans="1:21" s="2" customFormat="1" x14ac:dyDescent="0.2">
      <c r="A1681"/>
      <c r="B1681" s="37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  <c r="N1681" s="37"/>
      <c r="O1681" s="36"/>
      <c r="P1681" s="36"/>
      <c r="Q1681"/>
      <c r="R1681"/>
      <c r="S1681"/>
      <c r="T1681"/>
      <c r="U1681"/>
    </row>
    <row r="1682" spans="1:21" s="2" customFormat="1" x14ac:dyDescent="0.2">
      <c r="A1682"/>
      <c r="B1682" s="37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  <c r="N1682" s="37"/>
      <c r="O1682" s="36"/>
      <c r="P1682" s="36"/>
      <c r="Q1682"/>
      <c r="R1682"/>
      <c r="S1682"/>
      <c r="T1682"/>
      <c r="U1682"/>
    </row>
    <row r="1683" spans="1:21" s="2" customFormat="1" x14ac:dyDescent="0.2">
      <c r="A1683"/>
      <c r="B1683" s="37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  <c r="N1683" s="37"/>
      <c r="O1683" s="36"/>
      <c r="P1683" s="36"/>
      <c r="Q1683"/>
      <c r="R1683"/>
      <c r="S1683"/>
      <c r="T1683"/>
      <c r="U1683"/>
    </row>
    <row r="1684" spans="1:21" s="2" customFormat="1" x14ac:dyDescent="0.2">
      <c r="A1684"/>
      <c r="B1684" s="37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  <c r="N1684" s="37"/>
      <c r="O1684" s="36"/>
      <c r="P1684" s="36"/>
      <c r="Q1684"/>
      <c r="R1684"/>
      <c r="S1684"/>
      <c r="T1684"/>
      <c r="U1684"/>
    </row>
    <row r="1685" spans="1:21" s="2" customFormat="1" x14ac:dyDescent="0.2">
      <c r="A1685"/>
      <c r="B1685" s="37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  <c r="N1685" s="37"/>
      <c r="O1685" s="36"/>
      <c r="P1685" s="36"/>
      <c r="Q1685"/>
      <c r="R1685"/>
      <c r="S1685"/>
      <c r="T1685"/>
      <c r="U1685"/>
    </row>
    <row r="1686" spans="1:21" s="2" customFormat="1" x14ac:dyDescent="0.2">
      <c r="A1686"/>
      <c r="B1686" s="37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  <c r="N1686" s="37"/>
      <c r="O1686" s="36"/>
      <c r="P1686" s="36"/>
      <c r="Q1686"/>
      <c r="R1686"/>
      <c r="S1686"/>
      <c r="T1686"/>
      <c r="U1686"/>
    </row>
    <row r="1687" spans="1:21" s="2" customFormat="1" x14ac:dyDescent="0.2">
      <c r="A1687"/>
      <c r="B1687" s="37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  <c r="N1687" s="37"/>
      <c r="O1687" s="36"/>
      <c r="P1687" s="36"/>
      <c r="Q1687"/>
      <c r="R1687"/>
      <c r="S1687"/>
      <c r="T1687"/>
      <c r="U1687"/>
    </row>
    <row r="1688" spans="1:21" s="2" customFormat="1" x14ac:dyDescent="0.2">
      <c r="A1688"/>
      <c r="B1688" s="37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  <c r="N1688" s="37"/>
      <c r="O1688" s="36"/>
      <c r="P1688" s="36"/>
      <c r="Q1688"/>
      <c r="R1688"/>
      <c r="S1688"/>
      <c r="T1688"/>
      <c r="U1688"/>
    </row>
    <row r="1689" spans="1:21" s="2" customFormat="1" x14ac:dyDescent="0.2">
      <c r="A1689"/>
      <c r="B1689" s="37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  <c r="N1689" s="37"/>
      <c r="O1689" s="36"/>
      <c r="P1689" s="36"/>
      <c r="Q1689"/>
      <c r="R1689"/>
      <c r="S1689"/>
      <c r="T1689"/>
      <c r="U1689"/>
    </row>
    <row r="1690" spans="1:21" s="2" customFormat="1" x14ac:dyDescent="0.2">
      <c r="A1690"/>
      <c r="B1690" s="37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  <c r="N1690" s="37"/>
      <c r="O1690" s="36"/>
      <c r="P1690" s="36"/>
      <c r="Q1690"/>
      <c r="R1690"/>
      <c r="S1690"/>
      <c r="T1690"/>
      <c r="U1690"/>
    </row>
    <row r="1691" spans="1:21" s="2" customFormat="1" x14ac:dyDescent="0.2">
      <c r="A1691"/>
      <c r="B1691" s="37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  <c r="N1691" s="37"/>
      <c r="O1691" s="36"/>
      <c r="P1691" s="36"/>
      <c r="Q1691"/>
      <c r="R1691"/>
      <c r="S1691"/>
      <c r="T1691"/>
      <c r="U1691"/>
    </row>
    <row r="1692" spans="1:21" s="2" customFormat="1" x14ac:dyDescent="0.2">
      <c r="A1692"/>
      <c r="B1692" s="37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  <c r="N1692" s="37"/>
      <c r="O1692" s="36"/>
      <c r="P1692" s="36"/>
      <c r="Q1692"/>
      <c r="R1692"/>
      <c r="S1692"/>
      <c r="T1692"/>
      <c r="U1692"/>
    </row>
    <row r="1693" spans="1:21" s="2" customFormat="1" x14ac:dyDescent="0.2">
      <c r="A1693"/>
      <c r="B1693" s="37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  <c r="N1693" s="37"/>
      <c r="O1693" s="36"/>
      <c r="P1693" s="36"/>
      <c r="Q1693"/>
      <c r="R1693"/>
      <c r="S1693"/>
      <c r="T1693"/>
      <c r="U1693"/>
    </row>
    <row r="1694" spans="1:21" s="2" customFormat="1" x14ac:dyDescent="0.2">
      <c r="A1694"/>
      <c r="B1694" s="37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  <c r="N1694" s="37"/>
      <c r="O1694" s="36"/>
      <c r="P1694" s="36"/>
      <c r="Q1694"/>
      <c r="R1694"/>
      <c r="S1694"/>
      <c r="T1694"/>
      <c r="U1694"/>
    </row>
    <row r="1695" spans="1:21" s="2" customFormat="1" x14ac:dyDescent="0.2">
      <c r="A1695"/>
      <c r="B1695" s="37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  <c r="N1695" s="37"/>
      <c r="O1695" s="36"/>
      <c r="P1695" s="36"/>
      <c r="Q1695"/>
      <c r="R1695"/>
      <c r="S1695"/>
      <c r="T1695"/>
      <c r="U1695"/>
    </row>
    <row r="1696" spans="1:21" s="2" customFormat="1" x14ac:dyDescent="0.2">
      <c r="A1696"/>
      <c r="B1696" s="37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  <c r="N1696" s="37"/>
      <c r="O1696" s="36"/>
      <c r="P1696" s="36"/>
      <c r="Q1696"/>
      <c r="R1696"/>
      <c r="S1696"/>
      <c r="T1696"/>
      <c r="U1696"/>
    </row>
    <row r="1697" spans="1:21" s="2" customFormat="1" x14ac:dyDescent="0.2">
      <c r="A1697"/>
      <c r="B1697" s="37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  <c r="N1697" s="37"/>
      <c r="O1697" s="36"/>
      <c r="P1697" s="36"/>
      <c r="Q1697"/>
      <c r="R1697"/>
      <c r="S1697"/>
      <c r="T1697"/>
      <c r="U1697"/>
    </row>
    <row r="1698" spans="1:21" s="2" customFormat="1" x14ac:dyDescent="0.2">
      <c r="A1698"/>
      <c r="B1698" s="37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  <c r="N1698" s="37"/>
      <c r="O1698" s="36"/>
      <c r="P1698" s="36"/>
      <c r="Q1698"/>
      <c r="R1698"/>
      <c r="S1698"/>
      <c r="T1698"/>
      <c r="U1698"/>
    </row>
    <row r="1699" spans="1:21" s="2" customFormat="1" x14ac:dyDescent="0.2">
      <c r="A1699"/>
      <c r="B1699" s="37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  <c r="N1699" s="37"/>
      <c r="O1699" s="36"/>
      <c r="P1699" s="36"/>
      <c r="Q1699"/>
      <c r="R1699"/>
      <c r="S1699"/>
      <c r="T1699"/>
      <c r="U1699"/>
    </row>
    <row r="1700" spans="1:21" s="2" customFormat="1" x14ac:dyDescent="0.2">
      <c r="A1700"/>
      <c r="B1700" s="37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  <c r="N1700" s="37"/>
      <c r="O1700" s="36"/>
      <c r="P1700" s="36"/>
      <c r="Q1700"/>
      <c r="R1700"/>
      <c r="S1700"/>
      <c r="T1700"/>
      <c r="U1700"/>
    </row>
    <row r="1701" spans="1:21" s="2" customFormat="1" x14ac:dyDescent="0.2">
      <c r="A1701"/>
      <c r="B1701" s="37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  <c r="N1701" s="37"/>
      <c r="O1701" s="36"/>
      <c r="P1701" s="36"/>
      <c r="Q1701"/>
      <c r="R1701"/>
      <c r="S1701"/>
      <c r="T1701"/>
      <c r="U1701"/>
    </row>
    <row r="1702" spans="1:21" s="2" customFormat="1" x14ac:dyDescent="0.2">
      <c r="A1702"/>
      <c r="B1702" s="37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  <c r="N1702" s="37"/>
      <c r="O1702" s="36"/>
      <c r="P1702" s="36"/>
      <c r="Q1702"/>
      <c r="R1702"/>
      <c r="S1702"/>
      <c r="T1702"/>
      <c r="U1702"/>
    </row>
    <row r="1703" spans="1:21" s="2" customFormat="1" x14ac:dyDescent="0.2">
      <c r="A1703"/>
      <c r="B1703" s="37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  <c r="N1703" s="37"/>
      <c r="O1703" s="36"/>
      <c r="P1703" s="36"/>
      <c r="Q1703"/>
      <c r="R1703"/>
      <c r="S1703"/>
      <c r="T1703"/>
      <c r="U1703"/>
    </row>
    <row r="1704" spans="1:21" s="2" customFormat="1" x14ac:dyDescent="0.2">
      <c r="A1704"/>
      <c r="B1704" s="37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  <c r="N1704" s="37"/>
      <c r="O1704" s="36"/>
      <c r="P1704" s="36"/>
      <c r="Q1704"/>
      <c r="R1704"/>
      <c r="S1704"/>
      <c r="T1704"/>
      <c r="U1704"/>
    </row>
    <row r="1705" spans="1:21" s="2" customFormat="1" x14ac:dyDescent="0.2">
      <c r="A1705"/>
      <c r="B1705" s="37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  <c r="N1705" s="37"/>
      <c r="O1705" s="36"/>
      <c r="P1705" s="36"/>
      <c r="Q1705"/>
      <c r="R1705"/>
      <c r="S1705"/>
      <c r="T1705"/>
      <c r="U1705"/>
    </row>
    <row r="1706" spans="1:21" s="2" customFormat="1" x14ac:dyDescent="0.2">
      <c r="A1706"/>
      <c r="B1706" s="37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  <c r="N1706" s="37"/>
      <c r="O1706" s="36"/>
      <c r="P1706" s="36"/>
      <c r="Q1706"/>
      <c r="R1706"/>
      <c r="S1706"/>
      <c r="T1706"/>
      <c r="U1706"/>
    </row>
    <row r="1707" spans="1:21" s="2" customFormat="1" x14ac:dyDescent="0.2">
      <c r="A1707"/>
      <c r="B1707" s="37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  <c r="N1707" s="37"/>
      <c r="O1707" s="36"/>
      <c r="P1707" s="36"/>
      <c r="Q1707"/>
      <c r="R1707"/>
      <c r="S1707"/>
      <c r="T1707"/>
      <c r="U1707"/>
    </row>
    <row r="1708" spans="1:21" s="2" customFormat="1" x14ac:dyDescent="0.2">
      <c r="A1708"/>
      <c r="B1708" s="37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  <c r="N1708" s="37"/>
      <c r="O1708" s="36"/>
      <c r="P1708" s="36"/>
      <c r="Q1708"/>
      <c r="R1708"/>
      <c r="S1708"/>
      <c r="T1708"/>
      <c r="U1708"/>
    </row>
    <row r="1709" spans="1:21" s="2" customFormat="1" x14ac:dyDescent="0.2">
      <c r="A1709"/>
      <c r="B1709" s="37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  <c r="N1709" s="37"/>
      <c r="O1709" s="36"/>
      <c r="P1709" s="36"/>
      <c r="Q1709"/>
      <c r="R1709"/>
      <c r="S1709"/>
      <c r="T1709"/>
      <c r="U1709"/>
    </row>
    <row r="1710" spans="1:21" s="2" customFormat="1" x14ac:dyDescent="0.2">
      <c r="A1710"/>
      <c r="B1710" s="37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  <c r="N1710" s="37"/>
      <c r="O1710" s="36"/>
      <c r="P1710" s="36"/>
      <c r="Q1710"/>
      <c r="R1710"/>
      <c r="S1710"/>
      <c r="T1710"/>
      <c r="U1710"/>
    </row>
    <row r="1711" spans="1:21" s="2" customFormat="1" x14ac:dyDescent="0.2">
      <c r="A1711"/>
      <c r="B1711" s="37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  <c r="N1711" s="37"/>
      <c r="O1711" s="36"/>
      <c r="P1711" s="36"/>
      <c r="Q1711"/>
      <c r="R1711"/>
      <c r="S1711"/>
      <c r="T1711"/>
      <c r="U1711"/>
    </row>
    <row r="1712" spans="1:21" s="2" customFormat="1" x14ac:dyDescent="0.2">
      <c r="A1712"/>
      <c r="B1712" s="37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  <c r="N1712" s="37"/>
      <c r="O1712" s="36"/>
      <c r="P1712" s="36"/>
      <c r="Q1712"/>
      <c r="R1712"/>
      <c r="S1712"/>
      <c r="T1712"/>
      <c r="U1712"/>
    </row>
    <row r="1713" spans="1:21" s="2" customFormat="1" x14ac:dyDescent="0.2">
      <c r="A1713"/>
      <c r="B1713" s="37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  <c r="N1713" s="37"/>
      <c r="O1713" s="36"/>
      <c r="P1713" s="36"/>
      <c r="Q1713"/>
      <c r="R1713"/>
      <c r="S1713"/>
      <c r="T1713"/>
      <c r="U1713"/>
    </row>
    <row r="1714" spans="1:21" s="2" customFormat="1" x14ac:dyDescent="0.2">
      <c r="A1714"/>
      <c r="B1714" s="37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  <c r="N1714" s="37"/>
      <c r="O1714" s="36"/>
      <c r="P1714" s="36"/>
      <c r="Q1714"/>
      <c r="R1714"/>
      <c r="S1714"/>
      <c r="T1714"/>
      <c r="U1714"/>
    </row>
    <row r="1715" spans="1:21" s="2" customFormat="1" x14ac:dyDescent="0.2">
      <c r="A1715"/>
      <c r="B1715" s="37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  <c r="N1715" s="37"/>
      <c r="O1715" s="36"/>
      <c r="P1715" s="36"/>
      <c r="Q1715"/>
      <c r="R1715"/>
      <c r="S1715"/>
      <c r="T1715"/>
      <c r="U1715"/>
    </row>
    <row r="1716" spans="1:21" s="2" customFormat="1" x14ac:dyDescent="0.2">
      <c r="A1716"/>
      <c r="B1716" s="37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  <c r="N1716" s="37"/>
      <c r="O1716" s="36"/>
      <c r="P1716" s="36"/>
      <c r="Q1716"/>
      <c r="R1716"/>
      <c r="S1716"/>
      <c r="T1716"/>
      <c r="U1716"/>
    </row>
    <row r="1717" spans="1:21" s="2" customFormat="1" x14ac:dyDescent="0.2">
      <c r="A1717"/>
      <c r="B1717" s="37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  <c r="N1717" s="37"/>
      <c r="O1717" s="36"/>
      <c r="P1717" s="36"/>
      <c r="Q1717"/>
      <c r="R1717"/>
      <c r="S1717"/>
      <c r="T1717"/>
      <c r="U1717"/>
    </row>
    <row r="1718" spans="1:21" s="2" customFormat="1" x14ac:dyDescent="0.2">
      <c r="A1718"/>
      <c r="B1718" s="37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  <c r="N1718" s="37"/>
      <c r="O1718" s="36"/>
      <c r="P1718" s="36"/>
      <c r="Q1718"/>
      <c r="R1718"/>
      <c r="S1718"/>
      <c r="T1718"/>
      <c r="U1718"/>
    </row>
    <row r="1719" spans="1:21" s="2" customFormat="1" x14ac:dyDescent="0.2">
      <c r="A1719"/>
      <c r="B1719" s="37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  <c r="N1719" s="37"/>
      <c r="O1719" s="36"/>
      <c r="P1719" s="36"/>
      <c r="Q1719"/>
      <c r="R1719"/>
      <c r="S1719"/>
      <c r="T1719"/>
      <c r="U1719"/>
    </row>
    <row r="1720" spans="1:21" s="2" customFormat="1" x14ac:dyDescent="0.2">
      <c r="A1720"/>
      <c r="B1720" s="37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  <c r="N1720" s="37"/>
      <c r="O1720" s="36"/>
      <c r="P1720" s="36"/>
      <c r="Q1720"/>
      <c r="R1720"/>
      <c r="S1720"/>
      <c r="T1720"/>
      <c r="U1720"/>
    </row>
    <row r="1721" spans="1:21" s="2" customFormat="1" x14ac:dyDescent="0.2">
      <c r="A1721"/>
      <c r="B1721" s="37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  <c r="N1721" s="37"/>
      <c r="O1721" s="36"/>
      <c r="P1721" s="36"/>
      <c r="Q1721"/>
      <c r="R1721"/>
      <c r="S1721"/>
      <c r="T1721"/>
      <c r="U1721"/>
    </row>
    <row r="1722" spans="1:21" s="2" customFormat="1" x14ac:dyDescent="0.2">
      <c r="A1722"/>
      <c r="B1722" s="37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  <c r="N1722" s="37"/>
      <c r="O1722" s="36"/>
      <c r="P1722" s="36"/>
      <c r="Q1722"/>
      <c r="R1722"/>
      <c r="S1722"/>
      <c r="T1722"/>
      <c r="U1722"/>
    </row>
    <row r="1723" spans="1:21" s="2" customFormat="1" x14ac:dyDescent="0.2">
      <c r="A1723"/>
      <c r="B1723" s="37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  <c r="N1723" s="37"/>
      <c r="O1723" s="36"/>
      <c r="P1723" s="36"/>
      <c r="Q1723"/>
      <c r="R1723"/>
      <c r="S1723"/>
      <c r="T1723"/>
      <c r="U1723"/>
    </row>
    <row r="1724" spans="1:21" s="2" customFormat="1" x14ac:dyDescent="0.2">
      <c r="A1724"/>
      <c r="B1724" s="37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  <c r="N1724" s="37"/>
      <c r="O1724" s="36"/>
      <c r="P1724" s="36"/>
      <c r="Q1724"/>
      <c r="R1724"/>
      <c r="S1724"/>
      <c r="T1724"/>
      <c r="U1724"/>
    </row>
    <row r="1725" spans="1:21" s="2" customFormat="1" x14ac:dyDescent="0.2">
      <c r="A1725"/>
      <c r="B1725" s="37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  <c r="N1725" s="37"/>
      <c r="O1725" s="36"/>
      <c r="P1725" s="36"/>
      <c r="Q1725"/>
      <c r="R1725"/>
      <c r="S1725"/>
      <c r="T1725"/>
      <c r="U1725"/>
    </row>
    <row r="1726" spans="1:21" s="2" customFormat="1" x14ac:dyDescent="0.2">
      <c r="A1726"/>
      <c r="B1726" s="37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  <c r="N1726" s="37"/>
      <c r="O1726" s="36"/>
      <c r="P1726" s="36"/>
      <c r="Q1726"/>
      <c r="R1726"/>
      <c r="S1726"/>
      <c r="T1726"/>
      <c r="U1726"/>
    </row>
    <row r="1727" spans="1:21" s="2" customFormat="1" x14ac:dyDescent="0.2">
      <c r="A1727"/>
      <c r="B1727" s="37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  <c r="N1727" s="37"/>
      <c r="O1727" s="36"/>
      <c r="P1727" s="36"/>
      <c r="Q1727"/>
      <c r="R1727"/>
      <c r="S1727"/>
      <c r="T1727"/>
      <c r="U1727"/>
    </row>
    <row r="1728" spans="1:21" s="2" customFormat="1" x14ac:dyDescent="0.2">
      <c r="A1728"/>
      <c r="B1728" s="37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  <c r="N1728" s="37"/>
      <c r="O1728" s="36"/>
      <c r="P1728" s="36"/>
      <c r="Q1728"/>
      <c r="R1728"/>
      <c r="S1728"/>
      <c r="T1728"/>
      <c r="U1728"/>
    </row>
    <row r="1729" spans="1:21" s="2" customFormat="1" x14ac:dyDescent="0.2">
      <c r="A1729"/>
      <c r="B1729" s="37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  <c r="N1729" s="37"/>
      <c r="O1729" s="36"/>
      <c r="P1729" s="36"/>
      <c r="Q1729"/>
      <c r="R1729"/>
      <c r="S1729"/>
      <c r="T1729"/>
      <c r="U1729"/>
    </row>
    <row r="1730" spans="1:21" s="2" customFormat="1" x14ac:dyDescent="0.2">
      <c r="A1730"/>
      <c r="B1730" s="37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  <c r="N1730" s="37"/>
      <c r="O1730" s="36"/>
      <c r="P1730" s="36"/>
      <c r="Q1730"/>
      <c r="R1730"/>
      <c r="S1730"/>
      <c r="T1730"/>
      <c r="U1730"/>
    </row>
    <row r="1731" spans="1:21" s="2" customFormat="1" x14ac:dyDescent="0.2">
      <c r="A1731"/>
      <c r="B1731" s="37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  <c r="N1731" s="37"/>
      <c r="O1731" s="36"/>
      <c r="P1731" s="36"/>
      <c r="Q1731"/>
      <c r="R1731"/>
      <c r="S1731"/>
      <c r="T1731"/>
      <c r="U1731"/>
    </row>
    <row r="1732" spans="1:21" s="2" customFormat="1" x14ac:dyDescent="0.2">
      <c r="A1732"/>
      <c r="B1732" s="37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  <c r="N1732" s="37"/>
      <c r="O1732" s="36"/>
      <c r="P1732" s="36"/>
      <c r="Q1732"/>
      <c r="R1732"/>
      <c r="S1732"/>
      <c r="T1732"/>
      <c r="U1732"/>
    </row>
    <row r="1733" spans="1:21" s="2" customFormat="1" x14ac:dyDescent="0.2">
      <c r="A1733"/>
      <c r="B1733" s="37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  <c r="N1733" s="37"/>
      <c r="O1733" s="36"/>
      <c r="P1733" s="36"/>
      <c r="Q1733"/>
      <c r="R1733"/>
      <c r="S1733"/>
      <c r="T1733"/>
      <c r="U1733"/>
    </row>
    <row r="1734" spans="1:21" s="2" customFormat="1" x14ac:dyDescent="0.2">
      <c r="A1734"/>
      <c r="B1734" s="37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  <c r="N1734" s="37"/>
      <c r="O1734" s="36"/>
      <c r="P1734" s="36"/>
      <c r="Q1734"/>
      <c r="R1734"/>
      <c r="S1734"/>
      <c r="T1734"/>
      <c r="U1734"/>
    </row>
    <row r="1735" spans="1:21" s="2" customFormat="1" x14ac:dyDescent="0.2">
      <c r="A1735"/>
      <c r="B1735" s="37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  <c r="N1735" s="37"/>
      <c r="O1735" s="36"/>
      <c r="P1735" s="36"/>
      <c r="Q1735"/>
      <c r="R1735"/>
      <c r="S1735"/>
      <c r="T1735"/>
      <c r="U1735"/>
    </row>
    <row r="1736" spans="1:21" s="2" customFormat="1" x14ac:dyDescent="0.2">
      <c r="A1736"/>
      <c r="B1736" s="37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  <c r="N1736" s="37"/>
      <c r="O1736" s="36"/>
      <c r="P1736" s="36"/>
      <c r="Q1736"/>
      <c r="R1736"/>
      <c r="S1736"/>
      <c r="T1736"/>
      <c r="U1736"/>
    </row>
    <row r="1737" spans="1:21" s="2" customFormat="1" x14ac:dyDescent="0.2">
      <c r="A1737"/>
      <c r="B1737" s="37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  <c r="N1737" s="37"/>
      <c r="O1737" s="36"/>
      <c r="P1737" s="36"/>
      <c r="Q1737"/>
      <c r="R1737"/>
      <c r="S1737"/>
      <c r="T1737"/>
      <c r="U1737"/>
    </row>
    <row r="1738" spans="1:21" s="2" customFormat="1" x14ac:dyDescent="0.2">
      <c r="A1738"/>
      <c r="B1738" s="37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  <c r="N1738" s="37"/>
      <c r="O1738" s="36"/>
      <c r="P1738" s="36"/>
      <c r="Q1738"/>
      <c r="R1738"/>
      <c r="S1738"/>
      <c r="T1738"/>
      <c r="U1738"/>
    </row>
    <row r="1739" spans="1:21" s="2" customFormat="1" x14ac:dyDescent="0.2">
      <c r="A1739"/>
      <c r="B1739" s="37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  <c r="N1739" s="37"/>
      <c r="O1739" s="36"/>
      <c r="P1739" s="36"/>
      <c r="Q1739"/>
      <c r="R1739"/>
      <c r="S1739"/>
      <c r="T1739"/>
      <c r="U1739"/>
    </row>
    <row r="1740" spans="1:21" s="2" customFormat="1" x14ac:dyDescent="0.2">
      <c r="A1740"/>
      <c r="B1740" s="37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  <c r="N1740" s="37"/>
      <c r="O1740" s="36"/>
      <c r="P1740" s="36"/>
      <c r="Q1740"/>
      <c r="R1740"/>
      <c r="S1740"/>
      <c r="T1740"/>
      <c r="U1740"/>
    </row>
    <row r="1741" spans="1:21" s="2" customFormat="1" x14ac:dyDescent="0.2">
      <c r="A1741"/>
      <c r="B1741" s="37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  <c r="N1741" s="37"/>
      <c r="O1741" s="36"/>
      <c r="P1741" s="36"/>
      <c r="Q1741"/>
      <c r="R1741"/>
      <c r="S1741"/>
      <c r="T1741"/>
      <c r="U1741"/>
    </row>
    <row r="1742" spans="1:21" s="2" customFormat="1" x14ac:dyDescent="0.2">
      <c r="A1742"/>
      <c r="B1742" s="37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  <c r="N1742" s="37"/>
      <c r="O1742" s="36"/>
      <c r="P1742" s="36"/>
      <c r="Q1742"/>
      <c r="R1742"/>
      <c r="S1742"/>
      <c r="T1742"/>
      <c r="U1742"/>
    </row>
    <row r="1743" spans="1:21" s="2" customFormat="1" x14ac:dyDescent="0.2">
      <c r="A1743"/>
      <c r="B1743" s="37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  <c r="N1743" s="37"/>
      <c r="O1743" s="36"/>
      <c r="P1743" s="36"/>
      <c r="Q1743"/>
      <c r="R1743"/>
      <c r="S1743"/>
      <c r="T1743"/>
      <c r="U1743"/>
    </row>
    <row r="1744" spans="1:21" s="2" customFormat="1" x14ac:dyDescent="0.2">
      <c r="A1744"/>
      <c r="B1744" s="37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  <c r="N1744" s="37"/>
      <c r="O1744" s="36"/>
      <c r="P1744" s="36"/>
      <c r="Q1744"/>
      <c r="R1744"/>
      <c r="S1744"/>
      <c r="T1744"/>
      <c r="U1744"/>
    </row>
    <row r="1745" spans="1:21" s="2" customFormat="1" x14ac:dyDescent="0.2">
      <c r="A1745"/>
      <c r="B1745" s="37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  <c r="N1745" s="37"/>
      <c r="O1745" s="36"/>
      <c r="P1745" s="36"/>
      <c r="Q1745"/>
      <c r="R1745"/>
      <c r="S1745"/>
      <c r="T1745"/>
      <c r="U1745"/>
    </row>
    <row r="1746" spans="1:21" s="2" customFormat="1" x14ac:dyDescent="0.2">
      <c r="A1746"/>
      <c r="B1746" s="37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  <c r="N1746" s="37"/>
      <c r="O1746" s="36"/>
      <c r="P1746" s="36"/>
      <c r="Q1746"/>
      <c r="R1746"/>
      <c r="S1746"/>
      <c r="T1746"/>
      <c r="U1746"/>
    </row>
    <row r="1747" spans="1:21" s="2" customFormat="1" x14ac:dyDescent="0.2">
      <c r="A1747"/>
      <c r="B1747" s="37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  <c r="N1747" s="37"/>
      <c r="O1747" s="36"/>
      <c r="P1747" s="36"/>
      <c r="Q1747"/>
      <c r="R1747"/>
      <c r="S1747"/>
      <c r="T1747"/>
      <c r="U1747"/>
    </row>
    <row r="1748" spans="1:21" s="2" customFormat="1" x14ac:dyDescent="0.2">
      <c r="A1748"/>
      <c r="B1748" s="37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  <c r="N1748" s="37"/>
      <c r="O1748" s="36"/>
      <c r="P1748" s="36"/>
      <c r="Q1748"/>
      <c r="R1748"/>
      <c r="S1748"/>
      <c r="T1748"/>
      <c r="U1748"/>
    </row>
    <row r="1749" spans="1:21" s="2" customFormat="1" x14ac:dyDescent="0.2">
      <c r="A1749"/>
      <c r="B1749" s="37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  <c r="N1749" s="37"/>
      <c r="O1749" s="36"/>
      <c r="P1749" s="36"/>
      <c r="Q1749"/>
      <c r="R1749"/>
      <c r="S1749"/>
      <c r="T1749"/>
      <c r="U1749"/>
    </row>
    <row r="1750" spans="1:21" s="2" customFormat="1" x14ac:dyDescent="0.2">
      <c r="A1750"/>
      <c r="B1750" s="37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  <c r="N1750" s="37"/>
      <c r="O1750" s="36"/>
      <c r="P1750" s="36"/>
      <c r="Q1750"/>
      <c r="R1750"/>
      <c r="S1750"/>
      <c r="T1750"/>
      <c r="U1750"/>
    </row>
    <row r="1751" spans="1:21" s="2" customFormat="1" x14ac:dyDescent="0.2">
      <c r="A1751"/>
      <c r="B1751" s="37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  <c r="N1751" s="37"/>
      <c r="O1751" s="36"/>
      <c r="P1751" s="36"/>
      <c r="Q1751"/>
      <c r="R1751"/>
      <c r="S1751"/>
      <c r="T1751"/>
      <c r="U1751"/>
    </row>
    <row r="1752" spans="1:21" s="2" customFormat="1" x14ac:dyDescent="0.2">
      <c r="A1752"/>
      <c r="B1752" s="37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  <c r="N1752" s="37"/>
      <c r="O1752" s="36"/>
      <c r="P1752" s="36"/>
      <c r="Q1752"/>
      <c r="R1752"/>
      <c r="S1752"/>
      <c r="T1752"/>
      <c r="U1752"/>
    </row>
    <row r="1753" spans="1:21" s="2" customFormat="1" x14ac:dyDescent="0.2">
      <c r="A1753"/>
      <c r="B1753" s="37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  <c r="N1753" s="37"/>
      <c r="O1753" s="36"/>
      <c r="P1753" s="36"/>
      <c r="Q1753"/>
      <c r="R1753"/>
      <c r="S1753"/>
      <c r="T1753"/>
      <c r="U1753"/>
    </row>
    <row r="1754" spans="1:21" s="2" customFormat="1" x14ac:dyDescent="0.2">
      <c r="A1754"/>
      <c r="B1754" s="37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  <c r="N1754" s="37"/>
      <c r="O1754" s="36"/>
      <c r="P1754" s="36"/>
      <c r="Q1754"/>
      <c r="R1754"/>
      <c r="S1754"/>
      <c r="T1754"/>
      <c r="U1754"/>
    </row>
    <row r="1755" spans="1:21" s="2" customFormat="1" x14ac:dyDescent="0.2">
      <c r="A1755"/>
      <c r="B1755" s="37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  <c r="N1755" s="37"/>
      <c r="O1755" s="36"/>
      <c r="P1755" s="36"/>
      <c r="Q1755"/>
      <c r="R1755"/>
      <c r="S1755"/>
      <c r="T1755"/>
      <c r="U1755"/>
    </row>
    <row r="1756" spans="1:21" s="2" customFormat="1" x14ac:dyDescent="0.2">
      <c r="A1756"/>
      <c r="B1756" s="37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  <c r="N1756" s="37"/>
      <c r="O1756" s="36"/>
      <c r="P1756" s="36"/>
      <c r="Q1756"/>
      <c r="R1756"/>
      <c r="S1756"/>
      <c r="T1756"/>
      <c r="U1756"/>
    </row>
    <row r="1757" spans="1:21" s="2" customFormat="1" x14ac:dyDescent="0.2">
      <c r="A1757"/>
      <c r="B1757" s="37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  <c r="N1757" s="37"/>
      <c r="O1757" s="36"/>
      <c r="P1757" s="36"/>
      <c r="Q1757"/>
      <c r="R1757"/>
      <c r="S1757"/>
      <c r="T1757"/>
      <c r="U1757"/>
    </row>
    <row r="1758" spans="1:21" s="2" customFormat="1" x14ac:dyDescent="0.2">
      <c r="A1758"/>
      <c r="B1758" s="37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  <c r="N1758" s="37"/>
      <c r="O1758" s="37"/>
      <c r="P1758" s="36"/>
      <c r="Q1758"/>
      <c r="R1758"/>
      <c r="S1758"/>
      <c r="T1758"/>
      <c r="U1758"/>
    </row>
    <row r="1759" spans="1:21" s="2" customFormat="1" x14ac:dyDescent="0.2">
      <c r="A1759"/>
      <c r="B1759" s="37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  <c r="N1759" s="37"/>
      <c r="O1759" s="37"/>
      <c r="P1759" s="36"/>
      <c r="Q1759"/>
      <c r="R1759"/>
      <c r="S1759"/>
      <c r="T1759"/>
      <c r="U1759"/>
    </row>
    <row r="1760" spans="1:21" s="2" customFormat="1" x14ac:dyDescent="0.2">
      <c r="A1760"/>
      <c r="B1760" s="37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  <c r="N1760" s="37"/>
      <c r="O1760" s="37"/>
      <c r="P1760" s="36"/>
      <c r="Q1760"/>
      <c r="R1760"/>
      <c r="S1760"/>
      <c r="T1760"/>
      <c r="U1760"/>
    </row>
    <row r="1761" spans="1:21" s="2" customFormat="1" x14ac:dyDescent="0.2">
      <c r="A1761"/>
      <c r="B1761" s="37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  <c r="N1761" s="37"/>
      <c r="O1761" s="37"/>
      <c r="P1761" s="36"/>
      <c r="Q1761"/>
      <c r="R1761"/>
      <c r="S1761"/>
      <c r="T1761"/>
      <c r="U1761"/>
    </row>
    <row r="1762" spans="1:21" s="2" customFormat="1" x14ac:dyDescent="0.2">
      <c r="A1762"/>
      <c r="B1762" s="37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  <c r="N1762" s="37"/>
      <c r="O1762" s="37"/>
      <c r="P1762" s="36"/>
      <c r="Q1762"/>
      <c r="R1762"/>
      <c r="S1762"/>
      <c r="T1762"/>
      <c r="U1762"/>
    </row>
    <row r="1763" spans="1:21" s="2" customFormat="1" x14ac:dyDescent="0.2">
      <c r="A1763"/>
      <c r="B1763" s="37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  <c r="N1763" s="37"/>
      <c r="O1763" s="37"/>
      <c r="P1763" s="36"/>
      <c r="Q1763"/>
      <c r="R1763"/>
      <c r="S1763"/>
      <c r="T1763"/>
      <c r="U1763"/>
    </row>
    <row r="1764" spans="1:21" s="2" customFormat="1" x14ac:dyDescent="0.2">
      <c r="A1764"/>
      <c r="B1764" s="37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  <c r="N1764" s="37"/>
      <c r="O1764" s="37"/>
      <c r="P1764" s="36"/>
      <c r="Q1764"/>
      <c r="R1764"/>
      <c r="S1764"/>
      <c r="T1764"/>
      <c r="U1764"/>
    </row>
    <row r="1765" spans="1:21" s="2" customFormat="1" x14ac:dyDescent="0.2">
      <c r="A1765"/>
      <c r="B1765" s="37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  <c r="N1765" s="37"/>
      <c r="O1765" s="37"/>
      <c r="P1765" s="36"/>
      <c r="Q1765"/>
      <c r="R1765"/>
      <c r="S1765"/>
      <c r="T1765"/>
      <c r="U1765"/>
    </row>
    <row r="1766" spans="1:21" s="2" customFormat="1" x14ac:dyDescent="0.2">
      <c r="A1766"/>
      <c r="B1766" s="37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  <c r="N1766" s="37"/>
      <c r="O1766" s="37"/>
      <c r="P1766" s="36"/>
      <c r="Q1766"/>
      <c r="R1766"/>
      <c r="S1766"/>
      <c r="T1766"/>
      <c r="U1766"/>
    </row>
    <row r="1767" spans="1:21" s="2" customFormat="1" x14ac:dyDescent="0.2">
      <c r="A1767"/>
      <c r="B1767" s="37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  <c r="N1767" s="37"/>
      <c r="O1767" s="37"/>
      <c r="P1767" s="36"/>
      <c r="Q1767"/>
      <c r="R1767"/>
      <c r="S1767"/>
      <c r="T1767"/>
      <c r="U1767"/>
    </row>
    <row r="1768" spans="1:21" s="2" customFormat="1" x14ac:dyDescent="0.2">
      <c r="A1768"/>
      <c r="B1768" s="37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  <c r="N1768" s="37"/>
      <c r="O1768" s="37"/>
      <c r="P1768" s="36"/>
      <c r="Q1768"/>
      <c r="R1768"/>
      <c r="S1768"/>
      <c r="T1768"/>
      <c r="U1768"/>
    </row>
    <row r="1769" spans="1:21" s="2" customFormat="1" x14ac:dyDescent="0.2">
      <c r="A1769"/>
      <c r="B1769" s="37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  <c r="N1769" s="37"/>
      <c r="O1769" s="37"/>
      <c r="P1769" s="36"/>
      <c r="Q1769"/>
      <c r="R1769"/>
      <c r="S1769"/>
      <c r="T1769"/>
      <c r="U1769"/>
    </row>
    <row r="1770" spans="1:21" s="2" customFormat="1" x14ac:dyDescent="0.2">
      <c r="A1770"/>
      <c r="B1770" s="37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  <c r="N1770" s="37"/>
      <c r="O1770" s="37"/>
      <c r="P1770" s="36"/>
      <c r="Q1770"/>
      <c r="R1770"/>
      <c r="S1770"/>
      <c r="T1770"/>
      <c r="U1770"/>
    </row>
    <row r="1771" spans="1:21" s="2" customFormat="1" x14ac:dyDescent="0.2">
      <c r="A1771"/>
      <c r="B1771" s="37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  <c r="N1771" s="37"/>
      <c r="O1771" s="37"/>
      <c r="P1771" s="36"/>
      <c r="Q1771"/>
      <c r="R1771"/>
      <c r="S1771"/>
      <c r="T1771"/>
      <c r="U1771"/>
    </row>
    <row r="1772" spans="1:21" s="2" customFormat="1" x14ac:dyDescent="0.2">
      <c r="A1772"/>
      <c r="B1772" s="37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  <c r="N1772" s="37"/>
      <c r="O1772" s="37"/>
      <c r="P1772" s="36"/>
      <c r="Q1772"/>
      <c r="R1772"/>
      <c r="S1772"/>
      <c r="T1772"/>
      <c r="U1772"/>
    </row>
    <row r="1773" spans="1:21" s="2" customFormat="1" x14ac:dyDescent="0.2">
      <c r="A1773"/>
      <c r="B1773" s="37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  <c r="N1773" s="37"/>
      <c r="O1773" s="37"/>
      <c r="P1773" s="36"/>
      <c r="Q1773"/>
      <c r="R1773"/>
      <c r="S1773"/>
      <c r="T1773"/>
      <c r="U1773"/>
    </row>
    <row r="1774" spans="1:21" s="2" customFormat="1" x14ac:dyDescent="0.2">
      <c r="A1774"/>
      <c r="B1774" s="37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  <c r="N1774" s="37"/>
      <c r="O1774" s="37"/>
      <c r="P1774" s="36"/>
      <c r="Q1774"/>
      <c r="R1774"/>
      <c r="S1774"/>
      <c r="T1774"/>
      <c r="U1774"/>
    </row>
    <row r="1775" spans="1:21" s="2" customFormat="1" x14ac:dyDescent="0.2">
      <c r="A1775"/>
      <c r="B1775" s="37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  <c r="N1775" s="37"/>
      <c r="O1775" s="37"/>
      <c r="P1775" s="36"/>
      <c r="Q1775"/>
      <c r="R1775"/>
      <c r="S1775"/>
      <c r="T1775"/>
      <c r="U1775"/>
    </row>
    <row r="1776" spans="1:21" s="2" customFormat="1" x14ac:dyDescent="0.2">
      <c r="A1776"/>
      <c r="B1776" s="37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  <c r="N1776" s="37"/>
      <c r="O1776" s="37"/>
      <c r="P1776" s="36"/>
      <c r="Q1776"/>
      <c r="R1776"/>
      <c r="S1776"/>
      <c r="T1776"/>
      <c r="U1776"/>
    </row>
    <row r="1777" spans="1:21" s="2" customFormat="1" x14ac:dyDescent="0.2">
      <c r="A1777"/>
      <c r="B1777" s="37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  <c r="N1777" s="37"/>
      <c r="O1777" s="37"/>
      <c r="P1777" s="36"/>
      <c r="Q1777"/>
      <c r="R1777"/>
      <c r="S1777"/>
      <c r="T1777"/>
      <c r="U1777"/>
    </row>
    <row r="1778" spans="1:21" s="2" customFormat="1" x14ac:dyDescent="0.2">
      <c r="A1778"/>
      <c r="B1778" s="37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  <c r="N1778" s="37"/>
      <c r="O1778" s="37"/>
      <c r="P1778" s="36"/>
      <c r="Q1778"/>
      <c r="R1778"/>
      <c r="S1778"/>
      <c r="T1778"/>
      <c r="U1778"/>
    </row>
    <row r="1779" spans="1:21" s="2" customFormat="1" x14ac:dyDescent="0.2">
      <c r="A1779"/>
      <c r="B1779" s="37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  <c r="N1779" s="37"/>
      <c r="O1779" s="37"/>
      <c r="P1779" s="36"/>
      <c r="Q1779"/>
      <c r="R1779"/>
      <c r="S1779"/>
      <c r="T1779"/>
      <c r="U1779"/>
    </row>
    <row r="1780" spans="1:21" s="2" customFormat="1" x14ac:dyDescent="0.2">
      <c r="A1780"/>
      <c r="B1780" s="37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  <c r="N1780" s="37"/>
      <c r="O1780" s="37"/>
      <c r="P1780" s="36"/>
      <c r="Q1780"/>
      <c r="R1780"/>
      <c r="S1780"/>
      <c r="T1780"/>
      <c r="U1780"/>
    </row>
    <row r="1781" spans="1:21" s="2" customFormat="1" x14ac:dyDescent="0.2">
      <c r="A1781"/>
      <c r="B1781" s="37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  <c r="N1781" s="37"/>
      <c r="O1781" s="37"/>
      <c r="P1781" s="36"/>
      <c r="Q1781"/>
      <c r="R1781"/>
      <c r="S1781"/>
      <c r="T1781"/>
      <c r="U1781"/>
    </row>
    <row r="1782" spans="1:21" s="2" customFormat="1" x14ac:dyDescent="0.2">
      <c r="A1782"/>
      <c r="B1782" s="37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  <c r="N1782" s="37"/>
      <c r="O1782" s="37"/>
      <c r="P1782" s="36"/>
      <c r="Q1782"/>
      <c r="R1782"/>
      <c r="S1782"/>
      <c r="T1782"/>
      <c r="U1782"/>
    </row>
  </sheetData>
  <mergeCells count="1">
    <mergeCell ref="A186:C186"/>
  </mergeCells>
  <printOptions horizontalCentered="1" gridLines="1"/>
  <pageMargins left="0" right="0" top="0.65" bottom="0.25" header="0.25" footer="0"/>
  <pageSetup pageOrder="overThenDown" orientation="landscape" useFirstPageNumber="1" r:id="rId1"/>
  <headerFooter alignWithMargins="0">
    <oddFooter>&amp;C&amp;"Arial,Bold"&amp;8&amp;P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President - Erie County</vt:lpstr>
      <vt:lpstr>President - 26th CD</vt:lpstr>
      <vt:lpstr>President - 27th CD</vt:lpstr>
      <vt:lpstr>Delegates - 26th CD</vt:lpstr>
      <vt:lpstr>Delegates - 27th CD</vt:lpstr>
      <vt:lpstr>'Delegates - 26th CD'!Print_Titles</vt:lpstr>
      <vt:lpstr>'Delegates - 27th CD'!Print_Titles</vt:lpstr>
      <vt:lpstr>'President - 26th CD'!Print_Titles</vt:lpstr>
      <vt:lpstr>'President - 27th CD'!Print_Titles</vt:lpstr>
      <vt:lpstr>'President - Erie County'!Print_Titles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tmac</cp:lastModifiedBy>
  <cp:lastPrinted>2016-05-06T14:03:21Z</cp:lastPrinted>
  <dcterms:created xsi:type="dcterms:W3CDTF">2003-03-05T19:12:39Z</dcterms:created>
  <dcterms:modified xsi:type="dcterms:W3CDTF">2016-05-06T14:04:51Z</dcterms:modified>
</cp:coreProperties>
</file>